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Bojana\TRANSPARENTNOST\"/>
    </mc:Choice>
  </mc:AlternateContent>
  <bookViews>
    <workbookView xWindow="0" yWindow="0" windowWidth="28800" windowHeight="12330" firstSheet="1" activeTab="9"/>
  </bookViews>
  <sheets>
    <sheet name="Siječanj 2024.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6" r:id="rId6"/>
    <sheet name="Srpanj 2024." sheetId="7" r:id="rId7"/>
    <sheet name="Kolovoz 2024." sheetId="8" r:id="rId8"/>
    <sheet name="Rujan 2024." sheetId="9" r:id="rId9"/>
    <sheet name="Listopad 2024." sheetId="10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6" l="1"/>
  <c r="A19" i="9"/>
  <c r="A18" i="9"/>
  <c r="A19" i="10"/>
  <c r="A18" i="10"/>
  <c r="A16" i="10"/>
  <c r="A8" i="10"/>
  <c r="A16" i="9"/>
  <c r="A8" i="9"/>
  <c r="A16" i="8" l="1"/>
  <c r="A19" i="8" s="1"/>
  <c r="A8" i="8"/>
  <c r="A19" i="7"/>
  <c r="A22" i="7" s="1"/>
  <c r="A9" i="7"/>
  <c r="A19" i="6" l="1"/>
  <c r="A9" i="6"/>
  <c r="A19" i="5"/>
  <c r="A22" i="5" s="1"/>
  <c r="A9" i="5"/>
  <c r="A19" i="4" l="1"/>
  <c r="A22" i="4" s="1"/>
  <c r="A9" i="4"/>
  <c r="A9" i="3"/>
  <c r="A19" i="3"/>
  <c r="A22" i="3" s="1"/>
  <c r="A19" i="2" l="1"/>
  <c r="A22" i="2" s="1"/>
  <c r="A30" i="1" l="1"/>
  <c r="A29" i="1"/>
  <c r="A25" i="1" l="1"/>
  <c r="A19" i="1" l="1"/>
</calcChain>
</file>

<file path=xl/sharedStrings.xml><?xml version="1.0" encoding="utf-8"?>
<sst xmlns="http://schemas.openxmlformats.org/spreadsheetml/2006/main" count="271" uniqueCount="98">
  <si>
    <t xml:space="preserve">ISPALATITELJ:  </t>
  </si>
  <si>
    <t>ISPLAĆENI IZNOS</t>
  </si>
  <si>
    <t>RAČUN</t>
  </si>
  <si>
    <t>VRSTA RASHODA I IZDATKA</t>
  </si>
  <si>
    <t>INFORMACIJE O TROŠENJU SREDSTVA ZA SIJEČANJ 2024. GODINE</t>
  </si>
  <si>
    <t>Naknada za prijevoz 12/23</t>
  </si>
  <si>
    <t>Plaća za prekovremeni rad  12/23</t>
  </si>
  <si>
    <t>Plaća za redovan rad  12/23</t>
  </si>
  <si>
    <t>Doprinos za obvezno zdravstveno osiguranje 12/23</t>
  </si>
  <si>
    <t>Naknada za nezapoš. Invalida 12/23</t>
  </si>
  <si>
    <t>Ostali rashodi za zaposlene</t>
  </si>
  <si>
    <t>UKUPNO PLAĆA MZO 12/2023</t>
  </si>
  <si>
    <t>UKUPNO NAKNADE MZO 12/2023</t>
  </si>
  <si>
    <t>UKUPNO PLAĆA PRODUŽENI BORAVAK 12/23</t>
  </si>
  <si>
    <t>SVEUKUPNO</t>
  </si>
  <si>
    <t>Kategorija 2</t>
  </si>
  <si>
    <t>Kategorija 1</t>
  </si>
  <si>
    <t>NAZIV PRIMATELJA</t>
  </si>
  <si>
    <t>SJEDIŠTE PRIMATELJA</t>
  </si>
  <si>
    <t>Državni proračun RH</t>
  </si>
  <si>
    <t>OIB</t>
  </si>
  <si>
    <t>Zagreb</t>
  </si>
  <si>
    <t>UKUPNO PLAĆA ZA POMOĆNIKE U NASTAVI 12/23</t>
  </si>
  <si>
    <t>Osnovna škola Banova Jaruga, Stjepana Radića 118, 44321 Banova Jaruga</t>
  </si>
  <si>
    <t>Plaća za redovan rad  1/24</t>
  </si>
  <si>
    <t>Plaća za prekovremeni rad  1/24</t>
  </si>
  <si>
    <t>Doprinos za obvezno zdravstveno osiguranje 1/24</t>
  </si>
  <si>
    <t>UKUPNO PLAĆA MZO 1/2024</t>
  </si>
  <si>
    <t>UKUPNO NAKNADE MZO 1/2024</t>
  </si>
  <si>
    <t>INFORMACIJE O TROŠENJU SREDSTVA ZA VELJAČU 2024. GODINE</t>
  </si>
  <si>
    <t>INFORMACIJE O TROŠENJU SREDSTVA ZA OŽUJAK 2024. GODINE</t>
  </si>
  <si>
    <t>Plaća za redovan rad  2/24</t>
  </si>
  <si>
    <t>Plaća za prekovremeni rad  2/24</t>
  </si>
  <si>
    <t>Naknada za prijevoz 2/24</t>
  </si>
  <si>
    <t>Doprinos za obvezno zdravstveno osiguranje 2/24</t>
  </si>
  <si>
    <t>UKUPNO PLAĆA MZO 2/2024</t>
  </si>
  <si>
    <t>INFORMACIJE O TROŠENJU SREDSTVA ZA TRAVANJ 2024. GODINE</t>
  </si>
  <si>
    <t>Naknada za nezapoš. Invalida 1/24</t>
  </si>
  <si>
    <t>Naknada za nezapoš. Invalida 2/24</t>
  </si>
  <si>
    <t>Naknada za nezapoš. Invalida 3/24</t>
  </si>
  <si>
    <t>Plaća za redovan rad  3/24</t>
  </si>
  <si>
    <t>Plaća za prekovremeni rad  3/24</t>
  </si>
  <si>
    <t>Naknada za prijevoz 3/24</t>
  </si>
  <si>
    <t>Doprinos za obvezno zdravstveno osiguranje 3/24</t>
  </si>
  <si>
    <t>UKUPNO PLAĆA MZO 3/2024</t>
  </si>
  <si>
    <t>UKUPNO NAKNADE MZO 3/2024</t>
  </si>
  <si>
    <t>UKUPNO NAKNADE MZO 2/2024</t>
  </si>
  <si>
    <t>Naknada za prijevoz 1/24</t>
  </si>
  <si>
    <t>INFORMACIJE O TROŠENJU SREDSTVA ZA SVIBANJ 2024. GODINE</t>
  </si>
  <si>
    <t>Naknada za nezapoš. Invalida 4/24</t>
  </si>
  <si>
    <t>Plaća za redovan rad  4/24</t>
  </si>
  <si>
    <t>Plaća za prekovremeni rad  4/24</t>
  </si>
  <si>
    <t>Naknada za prijevoz 4/24</t>
  </si>
  <si>
    <t>Doprinos za obvezno zdravstveno osiguranje 4/24</t>
  </si>
  <si>
    <t>UKUPNO PLAĆA MZO 4/2024</t>
  </si>
  <si>
    <t>UKUPNO NAKNADE MZO 4/2024</t>
  </si>
  <si>
    <t>Naknada za nezapoš. Invalida 5/24</t>
  </si>
  <si>
    <t>Plaća za redovan rad  5/24</t>
  </si>
  <si>
    <t>Plaća za prekovremeni rad  5/24</t>
  </si>
  <si>
    <t>Naknada za prijevoz 5/24</t>
  </si>
  <si>
    <t>Doprinos za obvezno zdravstveno osiguranje 5/24</t>
  </si>
  <si>
    <t>UKUPNO PLAĆA MZO 5/2024</t>
  </si>
  <si>
    <t>UKUPNO NAKNADE MZO 5/2024</t>
  </si>
  <si>
    <t>INFORMACIJE O TROŠENJU SREDSTVA ZA LIPANJ 2024. GODINE</t>
  </si>
  <si>
    <t>INFORMACIJE O TROŠENJU SREDSTVA ZA SRPANJ 2024. GODINE</t>
  </si>
  <si>
    <t>Naknada za nezapoš. Invalida 6/24</t>
  </si>
  <si>
    <t>Plaća za redovan rad  6/24</t>
  </si>
  <si>
    <t>Plaća za prekovremeni rad  6/24</t>
  </si>
  <si>
    <t>Naknada za prijevoz 6/24</t>
  </si>
  <si>
    <t>Doprinos za obvezno zdravstveno osiguranje 6/24</t>
  </si>
  <si>
    <t>UKUPNO PLAĆA MZO 6/2024</t>
  </si>
  <si>
    <t>UKUPNO NAKNADE MZO 6/2024</t>
  </si>
  <si>
    <t>OIB:</t>
  </si>
  <si>
    <t>Isplatitelj:</t>
  </si>
  <si>
    <t>INFORMACIJE O TROŠENJU SREDSTVA ZA KOLOVOZ 2024. GODINE</t>
  </si>
  <si>
    <t>Plaća za redovan rad  7/24</t>
  </si>
  <si>
    <t>Plaća za prekovremeni rad  7/24</t>
  </si>
  <si>
    <t>Naknada za prijevoz 7/24</t>
  </si>
  <si>
    <t>Doprinos za obvezno zdravstveno osiguranje 7/24</t>
  </si>
  <si>
    <t>UKUPNO PLAĆA MZO 7/2024</t>
  </si>
  <si>
    <t>UKUPNO NAKNADE MZO 7/2024</t>
  </si>
  <si>
    <t>Naknada za nezapoš. invalida 7/24</t>
  </si>
  <si>
    <t>INFORMACIJE O TROŠENJU SREDSTVA ZA RUJAN 2024. GODINE</t>
  </si>
  <si>
    <t>Naknada za nezapoš. invalida 8/24</t>
  </si>
  <si>
    <t>Plaća za redovan rad  8/24</t>
  </si>
  <si>
    <t>Plaća za prekovremeni rad  8/24</t>
  </si>
  <si>
    <t>Naknada za prijevoz 8/24</t>
  </si>
  <si>
    <t>Doprinos za obvezno zdravstveno osiguranje 8/24</t>
  </si>
  <si>
    <t>UKUPNO PLAĆA MZO 8/2024</t>
  </si>
  <si>
    <t>UKUPNO NAKNADE MZO 8/2024</t>
  </si>
  <si>
    <t>INFORMACIJE O TROŠENJU SREDSTVA ZA LISTOPAD 2024. GODINE</t>
  </si>
  <si>
    <t>Naknada za nezapoš. invalida 9/24</t>
  </si>
  <si>
    <t>Plaća za redovan rad  9/24</t>
  </si>
  <si>
    <t>Plaća za prekovremeni rad  9/24</t>
  </si>
  <si>
    <t>Naknada za prijevoz 9/24</t>
  </si>
  <si>
    <t>Doprinos za obvezno zdravstveno osiguranje 9/24</t>
  </si>
  <si>
    <t>UKUPNO PLAĆA MZO 9/2024</t>
  </si>
  <si>
    <t>UKUPNO NAKNADE MZO 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</si>
</sst>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0" xfId="0" applyFont="1" applyFill="1"/>
    <xf numFmtId="0" fontId="0" fillId="4" borderId="1" xfId="0" applyFill="1" applyBorder="1"/>
    <xf numFmtId="0" fontId="4" fillId="4" borderId="1" xfId="0" applyFont="1" applyFill="1" applyBorder="1" applyAlignment="1">
      <alignment horizontal="center"/>
    </xf>
    <xf numFmtId="0" fontId="0" fillId="2" borderId="0" xfId="0" applyFill="1"/>
    <xf numFmtId="0" fontId="5" fillId="2" borderId="0" xfId="1" applyFill="1"/>
    <xf numFmtId="0" fontId="0" fillId="5" borderId="0" xfId="0" applyFill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3" borderId="0" xfId="0" applyFill="1"/>
    <xf numFmtId="0" fontId="6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/>
    </xf>
    <xf numFmtId="0" fontId="2" fillId="7" borderId="0" xfId="0" applyFont="1" applyFill="1" applyAlignment="1"/>
    <xf numFmtId="164" fontId="4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/>
    <xf numFmtId="0" fontId="6" fillId="3" borderId="1" xfId="0" applyFont="1" applyFill="1" applyBorder="1" applyAlignment="1">
      <alignment vertical="center"/>
    </xf>
    <xf numFmtId="0" fontId="3" fillId="0" borderId="0" xfId="0" applyFont="1"/>
    <xf numFmtId="0" fontId="3" fillId="3" borderId="1" xfId="0" applyFont="1" applyFill="1" applyBorder="1"/>
    <xf numFmtId="0" fontId="11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164" fontId="10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10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3" fillId="7" borderId="0" xfId="0" applyFont="1" applyFill="1" applyAlignment="1">
      <alignment horizontal="center"/>
    </xf>
    <xf numFmtId="0" fontId="10" fillId="6" borderId="1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7" workbookViewId="0">
      <selection activeCell="A7" sqref="A1:XFD1048576"/>
    </sheetView>
  </sheetViews>
  <sheetFormatPr defaultRowHeight="15" x14ac:dyDescent="0.25"/>
  <cols>
    <col min="1" max="1" width="17.7109375" customWidth="1"/>
    <col min="2" max="2" width="10.5703125" customWidth="1"/>
    <col min="3" max="3" width="50.85546875" customWidth="1"/>
    <col min="4" max="4" width="17.85546875" customWidth="1"/>
    <col min="5" max="5" width="17" customWidth="1"/>
    <col min="6" max="6" width="14.28515625" customWidth="1"/>
  </cols>
  <sheetData>
    <row r="1" spans="1:6" ht="24.75" customHeight="1" x14ac:dyDescent="0.25">
      <c r="A1" s="3" t="s">
        <v>0</v>
      </c>
      <c r="B1" s="3" t="s">
        <v>23</v>
      </c>
      <c r="C1" s="3"/>
      <c r="D1" s="6"/>
      <c r="E1" s="6"/>
      <c r="F1" s="8"/>
    </row>
    <row r="2" spans="1:6" ht="24.75" customHeight="1" x14ac:dyDescent="0.25">
      <c r="A2" s="3"/>
      <c r="B2" s="7"/>
      <c r="C2" s="3"/>
      <c r="D2" s="6"/>
      <c r="E2" s="6"/>
      <c r="F2" s="8"/>
    </row>
    <row r="4" spans="1:6" ht="40.5" customHeight="1" x14ac:dyDescent="0.3">
      <c r="B4" s="33" t="s">
        <v>4</v>
      </c>
      <c r="C4" s="33"/>
      <c r="D4" s="33"/>
      <c r="E4" s="33"/>
    </row>
    <row r="5" spans="1:6" ht="24" customHeight="1" x14ac:dyDescent="0.25"/>
    <row r="6" spans="1:6" ht="24" customHeight="1" x14ac:dyDescent="0.25">
      <c r="A6" s="21" t="s">
        <v>16</v>
      </c>
    </row>
    <row r="7" spans="1:6" ht="34.5" customHeight="1" x14ac:dyDescent="0.25">
      <c r="A7" s="28" t="s">
        <v>1</v>
      </c>
      <c r="B7" s="29" t="s">
        <v>2</v>
      </c>
      <c r="C7" s="29" t="s">
        <v>3</v>
      </c>
      <c r="D7" s="30" t="s">
        <v>17</v>
      </c>
      <c r="E7" s="29" t="s">
        <v>20</v>
      </c>
      <c r="F7" s="31" t="s">
        <v>18</v>
      </c>
    </row>
    <row r="8" spans="1:6" ht="27" customHeight="1" x14ac:dyDescent="0.25">
      <c r="A8" s="35">
        <v>280</v>
      </c>
      <c r="B8" s="15">
        <v>3295</v>
      </c>
      <c r="C8" s="13" t="s">
        <v>9</v>
      </c>
      <c r="D8" s="16" t="s">
        <v>19</v>
      </c>
      <c r="E8" s="14">
        <v>18683136487</v>
      </c>
      <c r="F8" s="2" t="s">
        <v>21</v>
      </c>
    </row>
    <row r="9" spans="1:6" ht="27" customHeight="1" x14ac:dyDescent="0.3">
      <c r="A9" s="36">
        <v>280</v>
      </c>
      <c r="B9" s="17"/>
      <c r="C9" s="5" t="s">
        <v>14</v>
      </c>
      <c r="D9" s="18"/>
      <c r="E9" s="19"/>
      <c r="F9" s="20"/>
    </row>
    <row r="10" spans="1:6" ht="19.5" customHeight="1" x14ac:dyDescent="0.25">
      <c r="A10" s="9"/>
      <c r="B10" s="9"/>
      <c r="C10" s="10"/>
      <c r="D10" s="11"/>
      <c r="E10" s="12"/>
      <c r="F10" s="1"/>
    </row>
    <row r="11" spans="1:6" ht="19.5" customHeight="1" x14ac:dyDescent="0.25">
      <c r="A11" s="9"/>
      <c r="B11" s="9"/>
      <c r="C11" s="10"/>
      <c r="D11" s="11"/>
      <c r="E11" s="12"/>
      <c r="F11" s="1"/>
    </row>
    <row r="12" spans="1:6" ht="19.5" customHeight="1" x14ac:dyDescent="0.25">
      <c r="A12" s="9"/>
      <c r="B12" s="9"/>
      <c r="C12" s="10"/>
      <c r="D12" s="11"/>
      <c r="E12" s="12"/>
      <c r="F12" s="1"/>
    </row>
    <row r="13" spans="1:6" ht="19.5" customHeight="1" x14ac:dyDescent="0.25">
      <c r="A13" s="22" t="s">
        <v>15</v>
      </c>
      <c r="B13" s="9"/>
      <c r="C13" s="10"/>
      <c r="D13" s="11"/>
      <c r="E13" s="12"/>
      <c r="F13" s="1"/>
    </row>
    <row r="14" spans="1:6" ht="30.75" customHeight="1" x14ac:dyDescent="0.25">
      <c r="A14" s="32" t="s">
        <v>1</v>
      </c>
      <c r="B14" s="32" t="s">
        <v>2</v>
      </c>
      <c r="C14" s="64" t="s">
        <v>3</v>
      </c>
      <c r="D14" s="65"/>
    </row>
    <row r="15" spans="1:6" ht="21" customHeight="1" x14ac:dyDescent="0.25">
      <c r="A15" s="23">
        <v>66443.509999999995</v>
      </c>
      <c r="B15" s="2">
        <v>3111</v>
      </c>
      <c r="C15" s="62" t="s">
        <v>7</v>
      </c>
      <c r="D15" s="63"/>
    </row>
    <row r="16" spans="1:6" ht="18" customHeight="1" x14ac:dyDescent="0.25">
      <c r="A16" s="23">
        <v>892.92</v>
      </c>
      <c r="B16" s="2">
        <v>3113</v>
      </c>
      <c r="C16" s="62" t="s">
        <v>6</v>
      </c>
      <c r="D16" s="63"/>
    </row>
    <row r="17" spans="1:4" ht="19.5" customHeight="1" x14ac:dyDescent="0.25">
      <c r="A17" s="23">
        <v>3197.72</v>
      </c>
      <c r="B17" s="2">
        <v>3212</v>
      </c>
      <c r="C17" s="62" t="s">
        <v>5</v>
      </c>
      <c r="D17" s="63"/>
    </row>
    <row r="18" spans="1:4" ht="22.5" customHeight="1" x14ac:dyDescent="0.25">
      <c r="A18" s="23">
        <v>10508.11</v>
      </c>
      <c r="B18" s="2">
        <v>3132</v>
      </c>
      <c r="C18" s="62" t="s">
        <v>8</v>
      </c>
      <c r="D18" s="63"/>
    </row>
    <row r="19" spans="1:4" ht="29.25" customHeight="1" x14ac:dyDescent="0.25">
      <c r="A19" s="24">
        <f>SUM(A15:A18)</f>
        <v>81042.259999999995</v>
      </c>
      <c r="B19" s="25"/>
      <c r="C19" s="66" t="s">
        <v>11</v>
      </c>
      <c r="D19" s="67"/>
    </row>
    <row r="20" spans="1:4" ht="22.5" customHeight="1" x14ac:dyDescent="0.25">
      <c r="A20" s="23">
        <v>520.72</v>
      </c>
      <c r="B20" s="2">
        <v>3121</v>
      </c>
      <c r="C20" s="62" t="s">
        <v>10</v>
      </c>
      <c r="D20" s="63"/>
    </row>
    <row r="21" spans="1:4" ht="24.75" customHeight="1" x14ac:dyDescent="0.25">
      <c r="A21" s="24">
        <v>1676.02</v>
      </c>
      <c r="B21" s="25"/>
      <c r="C21" s="68" t="s">
        <v>12</v>
      </c>
      <c r="D21" s="69"/>
    </row>
    <row r="22" spans="1:4" ht="18.75" customHeight="1" x14ac:dyDescent="0.25">
      <c r="A22" s="23">
        <v>1472.47</v>
      </c>
      <c r="B22" s="2">
        <v>3111</v>
      </c>
      <c r="C22" s="62" t="s">
        <v>7</v>
      </c>
      <c r="D22" s="63"/>
    </row>
    <row r="23" spans="1:4" ht="18.75" customHeight="1" x14ac:dyDescent="0.25">
      <c r="A23" s="23">
        <v>93.57</v>
      </c>
      <c r="B23" s="2">
        <v>3212</v>
      </c>
      <c r="C23" s="62" t="s">
        <v>5</v>
      </c>
      <c r="D23" s="63"/>
    </row>
    <row r="24" spans="1:4" ht="18.75" customHeight="1" x14ac:dyDescent="0.25">
      <c r="A24" s="23">
        <v>242.96</v>
      </c>
      <c r="B24" s="2">
        <v>3132</v>
      </c>
      <c r="C24" s="62" t="s">
        <v>8</v>
      </c>
      <c r="D24" s="63"/>
    </row>
    <row r="25" spans="1:4" ht="24" customHeight="1" x14ac:dyDescent="0.25">
      <c r="A25" s="24">
        <f>SUM(A22:A24)</f>
        <v>1809</v>
      </c>
      <c r="B25" s="25"/>
      <c r="C25" s="68" t="s">
        <v>13</v>
      </c>
      <c r="D25" s="69"/>
    </row>
    <row r="26" spans="1:4" ht="24" customHeight="1" x14ac:dyDescent="0.25">
      <c r="A26" s="26">
        <v>3118.08</v>
      </c>
      <c r="B26" s="27">
        <v>3111</v>
      </c>
      <c r="C26" s="62" t="s">
        <v>7</v>
      </c>
      <c r="D26" s="63"/>
    </row>
    <row r="27" spans="1:4" ht="23.25" customHeight="1" x14ac:dyDescent="0.25">
      <c r="A27" s="26">
        <v>89.6</v>
      </c>
      <c r="B27" s="27">
        <v>3212</v>
      </c>
      <c r="C27" s="62" t="s">
        <v>5</v>
      </c>
      <c r="D27" s="63"/>
    </row>
    <row r="28" spans="1:4" ht="24" customHeight="1" x14ac:dyDescent="0.25">
      <c r="A28" s="26">
        <v>514.49</v>
      </c>
      <c r="B28" s="27">
        <v>3132</v>
      </c>
      <c r="C28" s="62" t="s">
        <v>8</v>
      </c>
      <c r="D28" s="63"/>
    </row>
    <row r="29" spans="1:4" ht="24" customHeight="1" x14ac:dyDescent="0.25">
      <c r="A29" s="24">
        <f>SUM(A26:A28)</f>
        <v>3722.17</v>
      </c>
      <c r="B29" s="25"/>
      <c r="C29" s="68" t="s">
        <v>22</v>
      </c>
      <c r="D29" s="69"/>
    </row>
    <row r="30" spans="1:4" ht="28.5" customHeight="1" x14ac:dyDescent="0.3">
      <c r="A30" s="34">
        <f>SUM(A19,A21,A25,A29)</f>
        <v>88249.45</v>
      </c>
      <c r="B30" s="4"/>
      <c r="C30" s="70" t="s">
        <v>14</v>
      </c>
      <c r="D30" s="71"/>
    </row>
  </sheetData>
  <mergeCells count="17">
    <mergeCell ref="C30:D30"/>
    <mergeCell ref="C25:D25"/>
    <mergeCell ref="C26:D26"/>
    <mergeCell ref="C27:D27"/>
    <mergeCell ref="C28:D28"/>
    <mergeCell ref="C29:D29"/>
    <mergeCell ref="C24:D24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</mergeCells>
  <pageMargins left="0.25" right="0.25" top="0.75" bottom="0.75" header="0.3" footer="0.3"/>
  <pageSetup paperSize="9" scale="7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7" workbookViewId="0">
      <selection activeCell="H14" sqref="H14"/>
    </sheetView>
  </sheetViews>
  <sheetFormatPr defaultRowHeight="15" x14ac:dyDescent="0.25"/>
  <cols>
    <col min="1" max="1" width="17.7109375" customWidth="1"/>
    <col min="2" max="2" width="10.5703125" customWidth="1"/>
    <col min="3" max="3" width="35" customWidth="1"/>
    <col min="4" max="4" width="17.85546875" customWidth="1"/>
    <col min="5" max="5" width="15.42578125" customWidth="1"/>
    <col min="6" max="6" width="14" customWidth="1"/>
  </cols>
  <sheetData>
    <row r="1" spans="1:6" ht="30" customHeight="1" x14ac:dyDescent="0.25">
      <c r="A1" s="37" t="s">
        <v>73</v>
      </c>
      <c r="B1" s="77" t="s">
        <v>23</v>
      </c>
      <c r="C1" s="77"/>
      <c r="D1" s="77"/>
      <c r="E1" s="77"/>
      <c r="F1" s="78"/>
    </row>
    <row r="2" spans="1:6" ht="30" customHeight="1" x14ac:dyDescent="0.25">
      <c r="A2" s="37" t="s">
        <v>72</v>
      </c>
      <c r="B2" s="77">
        <v>58146774117</v>
      </c>
      <c r="C2" s="77"/>
      <c r="D2" s="77"/>
      <c r="E2" s="77"/>
      <c r="F2" s="78"/>
    </row>
    <row r="3" spans="1:6" ht="30" customHeight="1" x14ac:dyDescent="0.25">
      <c r="A3" s="39"/>
      <c r="B3" s="39"/>
      <c r="C3" s="39"/>
      <c r="D3" s="39"/>
      <c r="E3" s="39"/>
      <c r="F3" s="39"/>
    </row>
    <row r="4" spans="1:6" ht="30" customHeight="1" x14ac:dyDescent="0.25">
      <c r="A4" s="39"/>
      <c r="B4" s="79" t="s">
        <v>90</v>
      </c>
      <c r="C4" s="79"/>
      <c r="D4" s="79"/>
      <c r="E4" s="79"/>
      <c r="F4" s="39"/>
    </row>
    <row r="5" spans="1:6" ht="30" customHeight="1" x14ac:dyDescent="0.25">
      <c r="A5" s="40" t="s">
        <v>16</v>
      </c>
      <c r="B5" s="39"/>
      <c r="C5" s="39"/>
      <c r="D5" s="39"/>
      <c r="E5" s="39"/>
      <c r="F5" s="39"/>
    </row>
    <row r="6" spans="1:6" ht="30" customHeight="1" x14ac:dyDescent="0.25">
      <c r="A6" s="41" t="s">
        <v>1</v>
      </c>
      <c r="B6" s="42" t="s">
        <v>2</v>
      </c>
      <c r="C6" s="42" t="s">
        <v>3</v>
      </c>
      <c r="D6" s="43" t="s">
        <v>17</v>
      </c>
      <c r="E6" s="42" t="s">
        <v>20</v>
      </c>
      <c r="F6" s="44" t="s">
        <v>18</v>
      </c>
    </row>
    <row r="7" spans="1:6" ht="30" customHeight="1" x14ac:dyDescent="0.25">
      <c r="A7" s="45">
        <v>168</v>
      </c>
      <c r="B7" s="14">
        <v>3295</v>
      </c>
      <c r="C7" s="46" t="s">
        <v>91</v>
      </c>
      <c r="D7" s="61" t="s">
        <v>19</v>
      </c>
      <c r="E7" s="14">
        <v>18683136487</v>
      </c>
      <c r="F7" s="59" t="s">
        <v>21</v>
      </c>
    </row>
    <row r="8" spans="1:6" ht="30" customHeight="1" x14ac:dyDescent="0.25">
      <c r="A8" s="48">
        <f>SUM(A7)</f>
        <v>168</v>
      </c>
      <c r="B8" s="17"/>
      <c r="C8" s="60" t="s">
        <v>14</v>
      </c>
      <c r="D8" s="18"/>
      <c r="E8" s="19"/>
      <c r="F8" s="50"/>
    </row>
    <row r="9" spans="1:6" ht="30" customHeight="1" x14ac:dyDescent="0.25">
      <c r="A9" s="9"/>
      <c r="B9" s="9"/>
      <c r="C9" s="10"/>
      <c r="D9" s="11"/>
      <c r="E9" s="12"/>
      <c r="F9" s="51"/>
    </row>
    <row r="10" spans="1:6" ht="30" customHeight="1" x14ac:dyDescent="0.25">
      <c r="A10" s="38" t="s">
        <v>15</v>
      </c>
      <c r="B10" s="9"/>
      <c r="C10" s="10"/>
      <c r="D10" s="11"/>
      <c r="E10" s="12"/>
      <c r="F10" s="51"/>
    </row>
    <row r="11" spans="1:6" ht="30" customHeight="1" x14ac:dyDescent="0.25">
      <c r="A11" s="58" t="s">
        <v>1</v>
      </c>
      <c r="B11" s="58" t="s">
        <v>2</v>
      </c>
      <c r="C11" s="80" t="s">
        <v>3</v>
      </c>
      <c r="D11" s="80"/>
      <c r="E11" s="39"/>
      <c r="F11" s="39"/>
    </row>
    <row r="12" spans="1:6" ht="30" customHeight="1" x14ac:dyDescent="0.25">
      <c r="A12" s="53">
        <v>80331.95</v>
      </c>
      <c r="B12" s="59">
        <v>3111</v>
      </c>
      <c r="C12" s="74" t="s">
        <v>92</v>
      </c>
      <c r="D12" s="74"/>
      <c r="E12" s="39"/>
      <c r="F12" s="39"/>
    </row>
    <row r="13" spans="1:6" ht="30" customHeight="1" x14ac:dyDescent="0.25">
      <c r="A13" s="53">
        <v>152.1</v>
      </c>
      <c r="B13" s="59">
        <v>3113</v>
      </c>
      <c r="C13" s="74" t="s">
        <v>93</v>
      </c>
      <c r="D13" s="74"/>
      <c r="E13" s="39"/>
      <c r="F13" s="39"/>
    </row>
    <row r="14" spans="1:6" ht="30" customHeight="1" x14ac:dyDescent="0.25">
      <c r="A14" s="53">
        <v>4345.55</v>
      </c>
      <c r="B14" s="59">
        <v>3212</v>
      </c>
      <c r="C14" s="74" t="s">
        <v>94</v>
      </c>
      <c r="D14" s="74"/>
      <c r="E14" s="39"/>
      <c r="F14" s="39"/>
    </row>
    <row r="15" spans="1:6" ht="30" customHeight="1" x14ac:dyDescent="0.25">
      <c r="A15" s="53">
        <v>13279.87</v>
      </c>
      <c r="B15" s="59">
        <v>3132</v>
      </c>
      <c r="C15" s="74" t="s">
        <v>95</v>
      </c>
      <c r="D15" s="74"/>
      <c r="E15" s="39"/>
      <c r="F15" s="39"/>
    </row>
    <row r="16" spans="1:6" ht="30" customHeight="1" x14ac:dyDescent="0.25">
      <c r="A16" s="54">
        <f>SUM(A12:A15)</f>
        <v>98109.47</v>
      </c>
      <c r="B16" s="55"/>
      <c r="C16" s="73" t="s">
        <v>96</v>
      </c>
      <c r="D16" s="73"/>
      <c r="E16" s="39"/>
      <c r="F16" s="39"/>
    </row>
    <row r="17" spans="1:6" ht="30" customHeight="1" x14ac:dyDescent="0.25">
      <c r="A17" s="53">
        <v>436.88</v>
      </c>
      <c r="B17" s="59">
        <v>3121</v>
      </c>
      <c r="C17" s="74" t="s">
        <v>10</v>
      </c>
      <c r="D17" s="74"/>
      <c r="E17" s="39"/>
      <c r="F17" s="39"/>
    </row>
    <row r="18" spans="1:6" ht="30" customHeight="1" x14ac:dyDescent="0.25">
      <c r="A18" s="54">
        <f>SUM(A17)</f>
        <v>436.88</v>
      </c>
      <c r="B18" s="55"/>
      <c r="C18" s="75" t="s">
        <v>97</v>
      </c>
      <c r="D18" s="75"/>
      <c r="E18" s="39"/>
      <c r="F18" s="39"/>
    </row>
    <row r="19" spans="1:6" ht="30" customHeight="1" x14ac:dyDescent="0.25">
      <c r="A19" s="56">
        <f>SUM(A16+A18)</f>
        <v>98546.35</v>
      </c>
      <c r="B19" s="57"/>
      <c r="C19" s="76" t="s">
        <v>14</v>
      </c>
      <c r="D19" s="76"/>
      <c r="E19" s="39"/>
      <c r="F19" s="39"/>
    </row>
  </sheetData>
  <mergeCells count="12">
    <mergeCell ref="C14:D14"/>
    <mergeCell ref="C15:D15"/>
    <mergeCell ref="C16:D16"/>
    <mergeCell ref="C17:D17"/>
    <mergeCell ref="C18:D18"/>
    <mergeCell ref="C19:D19"/>
    <mergeCell ref="B1:F1"/>
    <mergeCell ref="B2:F2"/>
    <mergeCell ref="B4:E4"/>
    <mergeCell ref="C11:D11"/>
    <mergeCell ref="C12:D12"/>
    <mergeCell ref="C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1" sqref="C1"/>
    </sheetView>
  </sheetViews>
  <sheetFormatPr defaultRowHeight="15" x14ac:dyDescent="0.25"/>
  <cols>
    <col min="1" max="1" width="17.7109375" customWidth="1"/>
    <col min="2" max="2" width="10.5703125" customWidth="1"/>
    <col min="3" max="3" width="39.28515625" customWidth="1"/>
    <col min="4" max="4" width="17.85546875" customWidth="1"/>
    <col min="5" max="5" width="17" customWidth="1"/>
    <col min="6" max="6" width="14.28515625" customWidth="1"/>
  </cols>
  <sheetData>
    <row r="1" spans="1:6" ht="24.75" customHeight="1" x14ac:dyDescent="0.25">
      <c r="A1" s="3" t="s">
        <v>0</v>
      </c>
      <c r="B1" s="3" t="s">
        <v>23</v>
      </c>
      <c r="C1" s="3"/>
      <c r="D1" s="6"/>
      <c r="E1" s="6"/>
      <c r="F1" s="8"/>
    </row>
    <row r="2" spans="1:6" ht="24.75" customHeight="1" x14ac:dyDescent="0.25">
      <c r="A2" s="3"/>
      <c r="B2" s="7"/>
      <c r="C2" s="3"/>
      <c r="D2" s="6"/>
      <c r="E2" s="6"/>
      <c r="F2" s="8"/>
    </row>
    <row r="4" spans="1:6" ht="40.5" customHeight="1" x14ac:dyDescent="0.3">
      <c r="B4" s="72" t="s">
        <v>29</v>
      </c>
      <c r="C4" s="72"/>
      <c r="D4" s="72"/>
      <c r="E4" s="72"/>
    </row>
    <row r="5" spans="1:6" ht="24" customHeight="1" x14ac:dyDescent="0.25"/>
    <row r="6" spans="1:6" ht="24" customHeight="1" x14ac:dyDescent="0.25">
      <c r="A6" s="21" t="s">
        <v>16</v>
      </c>
    </row>
    <row r="7" spans="1:6" ht="34.5" customHeight="1" x14ac:dyDescent="0.25">
      <c r="A7" s="28" t="s">
        <v>1</v>
      </c>
      <c r="B7" s="29" t="s">
        <v>2</v>
      </c>
      <c r="C7" s="29" t="s">
        <v>3</v>
      </c>
      <c r="D7" s="30" t="s">
        <v>17</v>
      </c>
      <c r="E7" s="29" t="s">
        <v>20</v>
      </c>
      <c r="F7" s="31" t="s">
        <v>18</v>
      </c>
    </row>
    <row r="8" spans="1:6" ht="27" customHeight="1" x14ac:dyDescent="0.25">
      <c r="A8" s="35">
        <v>280</v>
      </c>
      <c r="B8" s="15">
        <v>3295</v>
      </c>
      <c r="C8" s="13" t="s">
        <v>37</v>
      </c>
      <c r="D8" s="16" t="s">
        <v>19</v>
      </c>
      <c r="E8" s="14">
        <v>18683136487</v>
      </c>
      <c r="F8" s="2" t="s">
        <v>21</v>
      </c>
    </row>
    <row r="9" spans="1:6" ht="27" customHeight="1" x14ac:dyDescent="0.3">
      <c r="A9" s="36">
        <v>280</v>
      </c>
      <c r="B9" s="17"/>
      <c r="C9" s="5" t="s">
        <v>14</v>
      </c>
      <c r="D9" s="18"/>
      <c r="E9" s="19"/>
      <c r="F9" s="20"/>
    </row>
    <row r="10" spans="1:6" ht="19.5" customHeight="1" x14ac:dyDescent="0.25">
      <c r="A10" s="9"/>
      <c r="B10" s="9"/>
      <c r="C10" s="10"/>
      <c r="D10" s="11"/>
      <c r="E10" s="12"/>
      <c r="F10" s="1"/>
    </row>
    <row r="11" spans="1:6" ht="19.5" customHeight="1" x14ac:dyDescent="0.25">
      <c r="A11" s="9"/>
      <c r="B11" s="9"/>
      <c r="C11" s="10"/>
      <c r="D11" s="11"/>
      <c r="E11" s="12"/>
      <c r="F11" s="1"/>
    </row>
    <row r="12" spans="1:6" ht="19.5" customHeight="1" x14ac:dyDescent="0.25">
      <c r="A12" s="9"/>
      <c r="B12" s="9"/>
      <c r="C12" s="10"/>
      <c r="D12" s="11"/>
      <c r="E12" s="12"/>
      <c r="F12" s="1"/>
    </row>
    <row r="13" spans="1:6" ht="19.5" customHeight="1" x14ac:dyDescent="0.25">
      <c r="A13" s="22" t="s">
        <v>15</v>
      </c>
      <c r="B13" s="9"/>
      <c r="C13" s="10"/>
      <c r="D13" s="11"/>
      <c r="E13" s="12"/>
      <c r="F13" s="1"/>
    </row>
    <row r="14" spans="1:6" ht="30.75" customHeight="1" x14ac:dyDescent="0.25">
      <c r="A14" s="32" t="s">
        <v>1</v>
      </c>
      <c r="B14" s="32" t="s">
        <v>2</v>
      </c>
      <c r="C14" s="64" t="s">
        <v>3</v>
      </c>
      <c r="D14" s="65"/>
    </row>
    <row r="15" spans="1:6" ht="21" customHeight="1" x14ac:dyDescent="0.25">
      <c r="A15" s="23">
        <v>66267.87</v>
      </c>
      <c r="B15" s="2">
        <v>3111</v>
      </c>
      <c r="C15" s="62" t="s">
        <v>24</v>
      </c>
      <c r="D15" s="63"/>
    </row>
    <row r="16" spans="1:6" ht="18" customHeight="1" x14ac:dyDescent="0.25">
      <c r="A16" s="23">
        <v>923.74</v>
      </c>
      <c r="B16" s="2">
        <v>3113</v>
      </c>
      <c r="C16" s="62" t="s">
        <v>25</v>
      </c>
      <c r="D16" s="63"/>
    </row>
    <row r="17" spans="1:4" ht="19.5" customHeight="1" x14ac:dyDescent="0.25">
      <c r="A17" s="23">
        <v>3773.84</v>
      </c>
      <c r="B17" s="2">
        <v>3212</v>
      </c>
      <c r="C17" s="62" t="s">
        <v>47</v>
      </c>
      <c r="D17" s="63"/>
    </row>
    <row r="18" spans="1:4" ht="22.5" customHeight="1" x14ac:dyDescent="0.25">
      <c r="A18" s="23">
        <v>10766.1</v>
      </c>
      <c r="B18" s="2">
        <v>3132</v>
      </c>
      <c r="C18" s="62" t="s">
        <v>26</v>
      </c>
      <c r="D18" s="63"/>
    </row>
    <row r="19" spans="1:4" ht="29.25" customHeight="1" x14ac:dyDescent="0.25">
      <c r="A19" s="24">
        <f>SUM(A15:A18)</f>
        <v>81731.55</v>
      </c>
      <c r="B19" s="25"/>
      <c r="C19" s="66" t="s">
        <v>27</v>
      </c>
      <c r="D19" s="67"/>
    </row>
    <row r="20" spans="1:4" ht="22.5" customHeight="1" x14ac:dyDescent="0.25">
      <c r="A20" s="23">
        <v>0</v>
      </c>
      <c r="B20" s="2">
        <v>3121</v>
      </c>
      <c r="C20" s="62" t="s">
        <v>10</v>
      </c>
      <c r="D20" s="63"/>
    </row>
    <row r="21" spans="1:4" ht="24.75" customHeight="1" x14ac:dyDescent="0.25">
      <c r="A21" s="24">
        <v>1676.02</v>
      </c>
      <c r="B21" s="25"/>
      <c r="C21" s="68" t="s">
        <v>28</v>
      </c>
      <c r="D21" s="69"/>
    </row>
    <row r="22" spans="1:4" ht="28.5" customHeight="1" x14ac:dyDescent="0.3">
      <c r="A22" s="34">
        <f>SUM(A19:A21)</f>
        <v>83407.570000000007</v>
      </c>
      <c r="B22" s="4"/>
      <c r="C22" s="70" t="s">
        <v>14</v>
      </c>
      <c r="D22" s="71"/>
    </row>
  </sheetData>
  <mergeCells count="10">
    <mergeCell ref="C22:D22"/>
    <mergeCell ref="B4:E4"/>
    <mergeCell ref="C20:D20"/>
    <mergeCell ref="C21:D21"/>
    <mergeCell ref="C14:D14"/>
    <mergeCell ref="C15:D15"/>
    <mergeCell ref="C16:D16"/>
    <mergeCell ref="C17:D17"/>
    <mergeCell ref="C18:D18"/>
    <mergeCell ref="C19:D19"/>
  </mergeCells>
  <pageMargins left="0.25" right="0.25" top="0.75" bottom="0.75" header="0.3" footer="0.3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22" sqref="C22:D22"/>
    </sheetView>
  </sheetViews>
  <sheetFormatPr defaultRowHeight="15" x14ac:dyDescent="0.25"/>
  <cols>
    <col min="1" max="1" width="17.7109375" customWidth="1"/>
    <col min="2" max="2" width="10.5703125" customWidth="1"/>
    <col min="3" max="3" width="39.28515625" customWidth="1"/>
    <col min="4" max="4" width="17.85546875" customWidth="1"/>
    <col min="5" max="5" width="17" customWidth="1"/>
    <col min="6" max="6" width="14.28515625" customWidth="1"/>
  </cols>
  <sheetData>
    <row r="1" spans="1:6" ht="24.75" customHeight="1" x14ac:dyDescent="0.25">
      <c r="A1" s="3" t="s">
        <v>0</v>
      </c>
      <c r="B1" s="3" t="s">
        <v>23</v>
      </c>
      <c r="C1" s="3"/>
      <c r="D1" s="6"/>
      <c r="E1" s="6"/>
      <c r="F1" s="8"/>
    </row>
    <row r="2" spans="1:6" ht="24.75" customHeight="1" x14ac:dyDescent="0.25">
      <c r="A2" s="3"/>
      <c r="B2" s="7"/>
      <c r="C2" s="3"/>
      <c r="D2" s="6"/>
      <c r="E2" s="6"/>
      <c r="F2" s="8"/>
    </row>
    <row r="4" spans="1:6" ht="40.5" customHeight="1" x14ac:dyDescent="0.3">
      <c r="B4" s="72" t="s">
        <v>30</v>
      </c>
      <c r="C4" s="72"/>
      <c r="D4" s="72"/>
      <c r="E4" s="72"/>
    </row>
    <row r="5" spans="1:6" ht="24" customHeight="1" x14ac:dyDescent="0.25"/>
    <row r="6" spans="1:6" ht="24" customHeight="1" x14ac:dyDescent="0.25">
      <c r="A6" s="21" t="s">
        <v>16</v>
      </c>
    </row>
    <row r="7" spans="1:6" ht="34.5" customHeight="1" x14ac:dyDescent="0.25">
      <c r="A7" s="28" t="s">
        <v>1</v>
      </c>
      <c r="B7" s="29" t="s">
        <v>2</v>
      </c>
      <c r="C7" s="29" t="s">
        <v>3</v>
      </c>
      <c r="D7" s="30" t="s">
        <v>17</v>
      </c>
      <c r="E7" s="29" t="s">
        <v>20</v>
      </c>
      <c r="F7" s="31" t="s">
        <v>18</v>
      </c>
    </row>
    <row r="8" spans="1:6" ht="27" customHeight="1" x14ac:dyDescent="0.25">
      <c r="A8" s="35">
        <v>336</v>
      </c>
      <c r="B8" s="15">
        <v>3295</v>
      </c>
      <c r="C8" s="13" t="s">
        <v>38</v>
      </c>
      <c r="D8" s="16" t="s">
        <v>19</v>
      </c>
      <c r="E8" s="14">
        <v>18683136487</v>
      </c>
      <c r="F8" s="2" t="s">
        <v>21</v>
      </c>
    </row>
    <row r="9" spans="1:6" ht="27" customHeight="1" x14ac:dyDescent="0.3">
      <c r="A9" s="36">
        <f>SUM(A8)</f>
        <v>336</v>
      </c>
      <c r="B9" s="17"/>
      <c r="C9" s="5" t="s">
        <v>14</v>
      </c>
      <c r="D9" s="18"/>
      <c r="E9" s="19"/>
      <c r="F9" s="20"/>
    </row>
    <row r="10" spans="1:6" ht="19.5" customHeight="1" x14ac:dyDescent="0.25">
      <c r="A10" s="9"/>
      <c r="B10" s="9"/>
      <c r="C10" s="10"/>
      <c r="D10" s="11"/>
      <c r="E10" s="12"/>
      <c r="F10" s="1"/>
    </row>
    <row r="11" spans="1:6" ht="19.5" customHeight="1" x14ac:dyDescent="0.25">
      <c r="A11" s="9"/>
      <c r="B11" s="9"/>
      <c r="C11" s="10"/>
      <c r="D11" s="11"/>
      <c r="E11" s="12"/>
      <c r="F11" s="1"/>
    </row>
    <row r="12" spans="1:6" ht="19.5" customHeight="1" x14ac:dyDescent="0.25">
      <c r="A12" s="9"/>
      <c r="B12" s="9"/>
      <c r="C12" s="10"/>
      <c r="D12" s="11"/>
      <c r="E12" s="12"/>
      <c r="F12" s="1"/>
    </row>
    <row r="13" spans="1:6" ht="19.5" customHeight="1" x14ac:dyDescent="0.25">
      <c r="A13" s="22" t="s">
        <v>15</v>
      </c>
      <c r="B13" s="9"/>
      <c r="C13" s="10"/>
      <c r="D13" s="11"/>
      <c r="E13" s="12"/>
      <c r="F13" s="1"/>
    </row>
    <row r="14" spans="1:6" ht="30.75" customHeight="1" x14ac:dyDescent="0.25">
      <c r="A14" s="32" t="s">
        <v>1</v>
      </c>
      <c r="B14" s="32" t="s">
        <v>2</v>
      </c>
      <c r="C14" s="64" t="s">
        <v>3</v>
      </c>
      <c r="D14" s="65"/>
    </row>
    <row r="15" spans="1:6" ht="21" customHeight="1" x14ac:dyDescent="0.25">
      <c r="A15" s="23">
        <v>65733.990000000005</v>
      </c>
      <c r="B15" s="2">
        <v>3111</v>
      </c>
      <c r="C15" s="62" t="s">
        <v>31</v>
      </c>
      <c r="D15" s="63"/>
    </row>
    <row r="16" spans="1:6" ht="18" customHeight="1" x14ac:dyDescent="0.25">
      <c r="A16" s="23">
        <v>1248.92</v>
      </c>
      <c r="B16" s="2">
        <v>3113</v>
      </c>
      <c r="C16" s="62" t="s">
        <v>32</v>
      </c>
      <c r="D16" s="63"/>
    </row>
    <row r="17" spans="1:4" ht="19.5" customHeight="1" x14ac:dyDescent="0.25">
      <c r="A17" s="23">
        <v>3496.95</v>
      </c>
      <c r="B17" s="2">
        <v>3212</v>
      </c>
      <c r="C17" s="62" t="s">
        <v>33</v>
      </c>
      <c r="D17" s="63"/>
    </row>
    <row r="18" spans="1:4" ht="22.5" customHeight="1" x14ac:dyDescent="0.25">
      <c r="A18" s="23">
        <v>10806.27</v>
      </c>
      <c r="B18" s="2">
        <v>3132</v>
      </c>
      <c r="C18" s="62" t="s">
        <v>34</v>
      </c>
      <c r="D18" s="63"/>
    </row>
    <row r="19" spans="1:4" ht="29.25" customHeight="1" x14ac:dyDescent="0.25">
      <c r="A19" s="24">
        <f>SUM(A15:A18)</f>
        <v>81286.13</v>
      </c>
      <c r="B19" s="25"/>
      <c r="C19" s="66" t="s">
        <v>35</v>
      </c>
      <c r="D19" s="67"/>
    </row>
    <row r="20" spans="1:4" ht="22.5" customHeight="1" x14ac:dyDescent="0.25">
      <c r="A20" s="23">
        <v>0</v>
      </c>
      <c r="B20" s="2">
        <v>3121</v>
      </c>
      <c r="C20" s="62" t="s">
        <v>10</v>
      </c>
      <c r="D20" s="63"/>
    </row>
    <row r="21" spans="1:4" ht="24.75" customHeight="1" x14ac:dyDescent="0.25">
      <c r="A21" s="24">
        <v>0</v>
      </c>
      <c r="B21" s="25"/>
      <c r="C21" s="68" t="s">
        <v>46</v>
      </c>
      <c r="D21" s="69"/>
    </row>
    <row r="22" spans="1:4" ht="28.5" customHeight="1" x14ac:dyDescent="0.3">
      <c r="A22" s="34">
        <f>SUM(A19:A21)</f>
        <v>81286.13</v>
      </c>
      <c r="B22" s="4"/>
      <c r="C22" s="70" t="s">
        <v>14</v>
      </c>
      <c r="D22" s="71"/>
    </row>
  </sheetData>
  <mergeCells count="10">
    <mergeCell ref="C19:D19"/>
    <mergeCell ref="C20:D20"/>
    <mergeCell ref="C21:D21"/>
    <mergeCell ref="C22:D22"/>
    <mergeCell ref="B4:E4"/>
    <mergeCell ref="C14:D14"/>
    <mergeCell ref="C15:D15"/>
    <mergeCell ref="C16:D16"/>
    <mergeCell ref="C17:D17"/>
    <mergeCell ref="C18:D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XFD1048576"/>
    </sheetView>
  </sheetViews>
  <sheetFormatPr defaultRowHeight="15" x14ac:dyDescent="0.25"/>
  <cols>
    <col min="1" max="1" width="17.7109375" customWidth="1"/>
    <col min="2" max="2" width="10.5703125" customWidth="1"/>
    <col min="3" max="3" width="39.28515625" customWidth="1"/>
    <col min="4" max="4" width="17.85546875" customWidth="1"/>
    <col min="5" max="5" width="17" customWidth="1"/>
    <col min="6" max="6" width="14.28515625" customWidth="1"/>
  </cols>
  <sheetData>
    <row r="1" spans="1:6" ht="24.75" customHeight="1" x14ac:dyDescent="0.25">
      <c r="A1" s="3" t="s">
        <v>0</v>
      </c>
      <c r="B1" s="3" t="s">
        <v>23</v>
      </c>
      <c r="C1" s="3"/>
      <c r="D1" s="6"/>
      <c r="E1" s="6"/>
      <c r="F1" s="8"/>
    </row>
    <row r="2" spans="1:6" ht="24.75" customHeight="1" x14ac:dyDescent="0.25">
      <c r="A2" s="3"/>
      <c r="B2" s="7"/>
      <c r="C2" s="3"/>
      <c r="D2" s="6"/>
      <c r="E2" s="6"/>
      <c r="F2" s="8"/>
    </row>
    <row r="4" spans="1:6" ht="40.5" customHeight="1" x14ac:dyDescent="0.3">
      <c r="B4" s="72" t="s">
        <v>36</v>
      </c>
      <c r="C4" s="72"/>
      <c r="D4" s="72"/>
      <c r="E4" s="72"/>
    </row>
    <row r="5" spans="1:6" ht="24" customHeight="1" x14ac:dyDescent="0.25"/>
    <row r="6" spans="1:6" ht="24" customHeight="1" x14ac:dyDescent="0.25">
      <c r="A6" s="21" t="s">
        <v>16</v>
      </c>
    </row>
    <row r="7" spans="1:6" ht="34.5" customHeight="1" x14ac:dyDescent="0.25">
      <c r="A7" s="28" t="s">
        <v>1</v>
      </c>
      <c r="B7" s="29" t="s">
        <v>2</v>
      </c>
      <c r="C7" s="29" t="s">
        <v>3</v>
      </c>
      <c r="D7" s="30" t="s">
        <v>17</v>
      </c>
      <c r="E7" s="29" t="s">
        <v>20</v>
      </c>
      <c r="F7" s="31" t="s">
        <v>18</v>
      </c>
    </row>
    <row r="8" spans="1:6" ht="27" customHeight="1" x14ac:dyDescent="0.25">
      <c r="A8" s="35">
        <v>336</v>
      </c>
      <c r="B8" s="15">
        <v>3295</v>
      </c>
      <c r="C8" s="13" t="s">
        <v>39</v>
      </c>
      <c r="D8" s="16" t="s">
        <v>19</v>
      </c>
      <c r="E8" s="14">
        <v>18683136487</v>
      </c>
      <c r="F8" s="2" t="s">
        <v>21</v>
      </c>
    </row>
    <row r="9" spans="1:6" ht="27" customHeight="1" x14ac:dyDescent="0.3">
      <c r="A9" s="36">
        <f>SUM(A8)</f>
        <v>336</v>
      </c>
      <c r="B9" s="17"/>
      <c r="C9" s="5" t="s">
        <v>14</v>
      </c>
      <c r="D9" s="18"/>
      <c r="E9" s="19"/>
      <c r="F9" s="20"/>
    </row>
    <row r="10" spans="1:6" ht="19.5" customHeight="1" x14ac:dyDescent="0.25">
      <c r="A10" s="9"/>
      <c r="B10" s="9"/>
      <c r="C10" s="10"/>
      <c r="D10" s="11"/>
      <c r="E10" s="12"/>
      <c r="F10" s="1"/>
    </row>
    <row r="11" spans="1:6" ht="19.5" customHeight="1" x14ac:dyDescent="0.25">
      <c r="A11" s="9"/>
      <c r="B11" s="9"/>
      <c r="C11" s="10"/>
      <c r="D11" s="11"/>
      <c r="E11" s="12"/>
      <c r="F11" s="1"/>
    </row>
    <row r="12" spans="1:6" ht="19.5" customHeight="1" x14ac:dyDescent="0.25">
      <c r="A12" s="9"/>
      <c r="B12" s="9"/>
      <c r="C12" s="10"/>
      <c r="D12" s="11"/>
      <c r="E12" s="12"/>
      <c r="F12" s="1"/>
    </row>
    <row r="13" spans="1:6" ht="19.5" customHeight="1" x14ac:dyDescent="0.25">
      <c r="A13" s="22" t="s">
        <v>15</v>
      </c>
      <c r="B13" s="9"/>
      <c r="C13" s="10"/>
      <c r="D13" s="11"/>
      <c r="E13" s="12"/>
      <c r="F13" s="1"/>
    </row>
    <row r="14" spans="1:6" ht="30.75" customHeight="1" x14ac:dyDescent="0.25">
      <c r="A14" s="32" t="s">
        <v>1</v>
      </c>
      <c r="B14" s="32" t="s">
        <v>2</v>
      </c>
      <c r="C14" s="64" t="s">
        <v>3</v>
      </c>
      <c r="D14" s="65"/>
    </row>
    <row r="15" spans="1:6" ht="21" customHeight="1" x14ac:dyDescent="0.25">
      <c r="A15" s="23">
        <v>80949.710000000006</v>
      </c>
      <c r="B15" s="2">
        <v>3111</v>
      </c>
      <c r="C15" s="62" t="s">
        <v>40</v>
      </c>
      <c r="D15" s="63"/>
    </row>
    <row r="16" spans="1:6" ht="18" customHeight="1" x14ac:dyDescent="0.25">
      <c r="A16" s="23">
        <v>929.88</v>
      </c>
      <c r="B16" s="2">
        <v>3113</v>
      </c>
      <c r="C16" s="62" t="s">
        <v>41</v>
      </c>
      <c r="D16" s="63"/>
    </row>
    <row r="17" spans="1:4" ht="19.5" customHeight="1" x14ac:dyDescent="0.25">
      <c r="A17" s="23">
        <v>4165.55</v>
      </c>
      <c r="B17" s="2">
        <v>3212</v>
      </c>
      <c r="C17" s="62" t="s">
        <v>42</v>
      </c>
      <c r="D17" s="63"/>
    </row>
    <row r="18" spans="1:4" ht="22.5" customHeight="1" x14ac:dyDescent="0.25">
      <c r="A18" s="23">
        <v>13191.03</v>
      </c>
      <c r="B18" s="2">
        <v>3132</v>
      </c>
      <c r="C18" s="62" t="s">
        <v>43</v>
      </c>
      <c r="D18" s="63"/>
    </row>
    <row r="19" spans="1:4" ht="29.25" customHeight="1" x14ac:dyDescent="0.25">
      <c r="A19" s="24">
        <f>SUM(A15:A18)</f>
        <v>99236.170000000013</v>
      </c>
      <c r="B19" s="25"/>
      <c r="C19" s="66" t="s">
        <v>44</v>
      </c>
      <c r="D19" s="67"/>
    </row>
    <row r="20" spans="1:4" ht="22.5" customHeight="1" x14ac:dyDescent="0.25">
      <c r="A20" s="23">
        <v>0</v>
      </c>
      <c r="B20" s="2">
        <v>3121</v>
      </c>
      <c r="C20" s="62" t="s">
        <v>10</v>
      </c>
      <c r="D20" s="63"/>
    </row>
    <row r="21" spans="1:4" ht="24.75" customHeight="1" x14ac:dyDescent="0.25">
      <c r="A21" s="24">
        <v>0</v>
      </c>
      <c r="B21" s="25"/>
      <c r="C21" s="68" t="s">
        <v>45</v>
      </c>
      <c r="D21" s="69"/>
    </row>
    <row r="22" spans="1:4" ht="28.5" customHeight="1" x14ac:dyDescent="0.3">
      <c r="A22" s="34">
        <f>SUM(A19:A21)</f>
        <v>99236.170000000013</v>
      </c>
      <c r="B22" s="4"/>
      <c r="C22" s="70" t="s">
        <v>14</v>
      </c>
      <c r="D22" s="71"/>
    </row>
  </sheetData>
  <mergeCells count="10">
    <mergeCell ref="C19:D19"/>
    <mergeCell ref="C20:D20"/>
    <mergeCell ref="C21:D21"/>
    <mergeCell ref="C22:D22"/>
    <mergeCell ref="B4:E4"/>
    <mergeCell ref="C14:D14"/>
    <mergeCell ref="C15:D15"/>
    <mergeCell ref="C16:D16"/>
    <mergeCell ref="C17:D17"/>
    <mergeCell ref="C18:D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20" sqref="B20"/>
    </sheetView>
  </sheetViews>
  <sheetFormatPr defaultRowHeight="15" x14ac:dyDescent="0.25"/>
  <cols>
    <col min="1" max="1" width="17.7109375" customWidth="1"/>
    <col min="2" max="2" width="10.5703125" customWidth="1"/>
    <col min="3" max="3" width="39.28515625" customWidth="1"/>
    <col min="4" max="4" width="17.85546875" customWidth="1"/>
    <col min="5" max="5" width="17" customWidth="1"/>
    <col min="6" max="6" width="14.28515625" customWidth="1"/>
  </cols>
  <sheetData>
    <row r="1" spans="1:6" ht="24.75" customHeight="1" x14ac:dyDescent="0.25">
      <c r="A1" s="3" t="s">
        <v>0</v>
      </c>
      <c r="B1" s="3" t="s">
        <v>23</v>
      </c>
      <c r="C1" s="3"/>
      <c r="D1" s="6"/>
      <c r="E1" s="6"/>
      <c r="F1" s="8"/>
    </row>
    <row r="2" spans="1:6" ht="24.75" customHeight="1" x14ac:dyDescent="0.25">
      <c r="A2" s="3"/>
      <c r="B2" s="7"/>
      <c r="C2" s="3"/>
      <c r="D2" s="6"/>
      <c r="E2" s="6"/>
      <c r="F2" s="8"/>
    </row>
    <row r="4" spans="1:6" ht="40.5" customHeight="1" x14ac:dyDescent="0.3">
      <c r="B4" s="72" t="s">
        <v>48</v>
      </c>
      <c r="C4" s="72"/>
      <c r="D4" s="72"/>
      <c r="E4" s="72"/>
    </row>
    <row r="5" spans="1:6" ht="24" customHeight="1" x14ac:dyDescent="0.25"/>
    <row r="6" spans="1:6" ht="24" customHeight="1" x14ac:dyDescent="0.25">
      <c r="A6" s="21" t="s">
        <v>16</v>
      </c>
    </row>
    <row r="7" spans="1:6" ht="34.5" customHeight="1" x14ac:dyDescent="0.25">
      <c r="A7" s="28" t="s">
        <v>1</v>
      </c>
      <c r="B7" s="29" t="s">
        <v>2</v>
      </c>
      <c r="C7" s="29" t="s">
        <v>3</v>
      </c>
      <c r="D7" s="30" t="s">
        <v>17</v>
      </c>
      <c r="E7" s="29" t="s">
        <v>20</v>
      </c>
      <c r="F7" s="31" t="s">
        <v>18</v>
      </c>
    </row>
    <row r="8" spans="1:6" ht="27" customHeight="1" x14ac:dyDescent="0.25">
      <c r="A8" s="35">
        <v>336</v>
      </c>
      <c r="B8" s="15">
        <v>3295</v>
      </c>
      <c r="C8" s="13" t="s">
        <v>49</v>
      </c>
      <c r="D8" s="16" t="s">
        <v>19</v>
      </c>
      <c r="E8" s="14">
        <v>18683136487</v>
      </c>
      <c r="F8" s="2" t="s">
        <v>21</v>
      </c>
    </row>
    <row r="9" spans="1:6" ht="27" customHeight="1" x14ac:dyDescent="0.3">
      <c r="A9" s="36">
        <f>SUM(A8)</f>
        <v>336</v>
      </c>
      <c r="B9" s="17"/>
      <c r="C9" s="5" t="s">
        <v>14</v>
      </c>
      <c r="D9" s="18"/>
      <c r="E9" s="19"/>
      <c r="F9" s="20"/>
    </row>
    <row r="10" spans="1:6" ht="19.5" customHeight="1" x14ac:dyDescent="0.25">
      <c r="A10" s="9"/>
      <c r="B10" s="9"/>
      <c r="C10" s="10"/>
      <c r="D10" s="11"/>
      <c r="E10" s="12"/>
      <c r="F10" s="1"/>
    </row>
    <row r="11" spans="1:6" ht="19.5" customHeight="1" x14ac:dyDescent="0.25">
      <c r="A11" s="9"/>
      <c r="B11" s="9"/>
      <c r="C11" s="10"/>
      <c r="D11" s="11"/>
      <c r="E11" s="12"/>
      <c r="F11" s="1"/>
    </row>
    <row r="12" spans="1:6" ht="19.5" customHeight="1" x14ac:dyDescent="0.25">
      <c r="A12" s="9"/>
      <c r="B12" s="9"/>
      <c r="C12" s="10"/>
      <c r="D12" s="11"/>
      <c r="E12" s="12"/>
      <c r="F12" s="1"/>
    </row>
    <row r="13" spans="1:6" ht="19.5" customHeight="1" x14ac:dyDescent="0.25">
      <c r="A13" s="22" t="s">
        <v>15</v>
      </c>
      <c r="B13" s="9"/>
      <c r="C13" s="10"/>
      <c r="D13" s="11"/>
      <c r="E13" s="12"/>
      <c r="F13" s="1"/>
    </row>
    <row r="14" spans="1:6" ht="30.75" customHeight="1" x14ac:dyDescent="0.25">
      <c r="A14" s="32" t="s">
        <v>1</v>
      </c>
      <c r="B14" s="32" t="s">
        <v>2</v>
      </c>
      <c r="C14" s="64" t="s">
        <v>3</v>
      </c>
      <c r="D14" s="65"/>
    </row>
    <row r="15" spans="1:6" ht="21" customHeight="1" x14ac:dyDescent="0.25">
      <c r="A15" s="23">
        <v>82484.06</v>
      </c>
      <c r="B15" s="2">
        <v>3111</v>
      </c>
      <c r="C15" s="62" t="s">
        <v>50</v>
      </c>
      <c r="D15" s="63"/>
    </row>
    <row r="16" spans="1:6" ht="18" customHeight="1" x14ac:dyDescent="0.25">
      <c r="A16" s="23">
        <v>694.87</v>
      </c>
      <c r="B16" s="2">
        <v>3113</v>
      </c>
      <c r="C16" s="62" t="s">
        <v>51</v>
      </c>
      <c r="D16" s="63"/>
    </row>
    <row r="17" spans="1:4" ht="19.5" customHeight="1" x14ac:dyDescent="0.25">
      <c r="A17" s="23">
        <v>3786.91</v>
      </c>
      <c r="B17" s="2">
        <v>3212</v>
      </c>
      <c r="C17" s="62" t="s">
        <v>52</v>
      </c>
      <c r="D17" s="63"/>
    </row>
    <row r="18" spans="1:4" ht="22.5" customHeight="1" x14ac:dyDescent="0.25">
      <c r="A18" s="23">
        <v>13724.49</v>
      </c>
      <c r="B18" s="2">
        <v>3132</v>
      </c>
      <c r="C18" s="62" t="s">
        <v>53</v>
      </c>
      <c r="D18" s="63"/>
    </row>
    <row r="19" spans="1:4" ht="29.25" customHeight="1" x14ac:dyDescent="0.25">
      <c r="A19" s="24">
        <f>SUM(A15:A18)</f>
        <v>100690.33</v>
      </c>
      <c r="B19" s="25"/>
      <c r="C19" s="66" t="s">
        <v>54</v>
      </c>
      <c r="D19" s="67"/>
    </row>
    <row r="20" spans="1:4" ht="22.5" customHeight="1" x14ac:dyDescent="0.25">
      <c r="A20" s="23">
        <v>441.44</v>
      </c>
      <c r="B20" s="2">
        <v>3121</v>
      </c>
      <c r="C20" s="62" t="s">
        <v>10</v>
      </c>
      <c r="D20" s="63"/>
    </row>
    <row r="21" spans="1:4" ht="24.75" customHeight="1" x14ac:dyDescent="0.25">
      <c r="A21" s="24">
        <v>0</v>
      </c>
      <c r="B21" s="25"/>
      <c r="C21" s="68" t="s">
        <v>55</v>
      </c>
      <c r="D21" s="69"/>
    </row>
    <row r="22" spans="1:4" ht="28.5" customHeight="1" x14ac:dyDescent="0.3">
      <c r="A22" s="34">
        <f>SUM(A19:A21)</f>
        <v>101131.77</v>
      </c>
      <c r="B22" s="4"/>
      <c r="C22" s="70" t="s">
        <v>14</v>
      </c>
      <c r="D22" s="71"/>
    </row>
  </sheetData>
  <mergeCells count="10">
    <mergeCell ref="C19:D19"/>
    <mergeCell ref="C20:D20"/>
    <mergeCell ref="C21:D21"/>
    <mergeCell ref="C22:D22"/>
    <mergeCell ref="B4:E4"/>
    <mergeCell ref="C14:D14"/>
    <mergeCell ref="C15:D15"/>
    <mergeCell ref="C16:D16"/>
    <mergeCell ref="C17:D17"/>
    <mergeCell ref="C18:D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2" sqref="A22"/>
    </sheetView>
  </sheetViews>
  <sheetFormatPr defaultRowHeight="15" x14ac:dyDescent="0.25"/>
  <cols>
    <col min="1" max="1" width="17.7109375" customWidth="1"/>
    <col min="2" max="2" width="10.5703125" customWidth="1"/>
    <col min="3" max="3" width="39.28515625" customWidth="1"/>
    <col min="4" max="4" width="17.85546875" customWidth="1"/>
    <col min="5" max="5" width="17" customWidth="1"/>
    <col min="6" max="6" width="14.28515625" customWidth="1"/>
  </cols>
  <sheetData>
    <row r="1" spans="1:6" ht="24.75" customHeight="1" x14ac:dyDescent="0.25">
      <c r="A1" s="3" t="s">
        <v>0</v>
      </c>
      <c r="B1" s="3" t="s">
        <v>23</v>
      </c>
      <c r="C1" s="3"/>
      <c r="D1" s="6"/>
      <c r="E1" s="6"/>
      <c r="F1" s="8"/>
    </row>
    <row r="2" spans="1:6" ht="24.75" customHeight="1" x14ac:dyDescent="0.25">
      <c r="A2" s="3"/>
      <c r="B2" s="7"/>
      <c r="C2" s="3"/>
      <c r="D2" s="6"/>
      <c r="E2" s="6"/>
      <c r="F2" s="8"/>
    </row>
    <row r="4" spans="1:6" ht="40.5" customHeight="1" x14ac:dyDescent="0.3">
      <c r="B4" s="72" t="s">
        <v>63</v>
      </c>
      <c r="C4" s="72"/>
      <c r="D4" s="72"/>
      <c r="E4" s="72"/>
    </row>
    <row r="5" spans="1:6" ht="24" customHeight="1" x14ac:dyDescent="0.25"/>
    <row r="6" spans="1:6" ht="24" customHeight="1" x14ac:dyDescent="0.25">
      <c r="A6" s="21" t="s">
        <v>16</v>
      </c>
    </row>
    <row r="7" spans="1:6" ht="34.5" customHeight="1" x14ac:dyDescent="0.25">
      <c r="A7" s="28" t="s">
        <v>1</v>
      </c>
      <c r="B7" s="29" t="s">
        <v>2</v>
      </c>
      <c r="C7" s="29" t="s">
        <v>3</v>
      </c>
      <c r="D7" s="30" t="s">
        <v>17</v>
      </c>
      <c r="E7" s="29" t="s">
        <v>20</v>
      </c>
      <c r="F7" s="31" t="s">
        <v>18</v>
      </c>
    </row>
    <row r="8" spans="1:6" ht="27" customHeight="1" x14ac:dyDescent="0.25">
      <c r="A8" s="35">
        <v>336</v>
      </c>
      <c r="B8" s="15">
        <v>3295</v>
      </c>
      <c r="C8" s="13" t="s">
        <v>56</v>
      </c>
      <c r="D8" s="16" t="s">
        <v>19</v>
      </c>
      <c r="E8" s="14">
        <v>18683136487</v>
      </c>
      <c r="F8" s="2" t="s">
        <v>21</v>
      </c>
    </row>
    <row r="9" spans="1:6" ht="27" customHeight="1" x14ac:dyDescent="0.3">
      <c r="A9" s="36">
        <f>SUM(A8)</f>
        <v>336</v>
      </c>
      <c r="B9" s="17"/>
      <c r="C9" s="5" t="s">
        <v>14</v>
      </c>
      <c r="D9" s="18"/>
      <c r="E9" s="19"/>
      <c r="F9" s="20"/>
    </row>
    <row r="10" spans="1:6" ht="19.5" customHeight="1" x14ac:dyDescent="0.25">
      <c r="A10" s="9"/>
      <c r="B10" s="9"/>
      <c r="C10" s="10"/>
      <c r="D10" s="11"/>
      <c r="E10" s="12"/>
      <c r="F10" s="1"/>
    </row>
    <row r="11" spans="1:6" ht="19.5" customHeight="1" x14ac:dyDescent="0.25">
      <c r="A11" s="9"/>
      <c r="B11" s="9"/>
      <c r="C11" s="10"/>
      <c r="D11" s="11"/>
      <c r="E11" s="12"/>
      <c r="F11" s="1"/>
    </row>
    <row r="12" spans="1:6" ht="19.5" customHeight="1" x14ac:dyDescent="0.25">
      <c r="A12" s="9"/>
      <c r="B12" s="9"/>
      <c r="C12" s="10"/>
      <c r="D12" s="11"/>
      <c r="E12" s="12"/>
      <c r="F12" s="1"/>
    </row>
    <row r="13" spans="1:6" ht="19.5" customHeight="1" x14ac:dyDescent="0.25">
      <c r="A13" s="22" t="s">
        <v>15</v>
      </c>
      <c r="B13" s="9"/>
      <c r="C13" s="10"/>
      <c r="D13" s="11"/>
      <c r="E13" s="12"/>
      <c r="F13" s="1"/>
    </row>
    <row r="14" spans="1:6" ht="30.75" customHeight="1" x14ac:dyDescent="0.25">
      <c r="A14" s="32" t="s">
        <v>1</v>
      </c>
      <c r="B14" s="32" t="s">
        <v>2</v>
      </c>
      <c r="C14" s="64" t="s">
        <v>3</v>
      </c>
      <c r="D14" s="65"/>
    </row>
    <row r="15" spans="1:6" ht="21" customHeight="1" x14ac:dyDescent="0.25">
      <c r="A15" s="23">
        <v>81321.73</v>
      </c>
      <c r="B15" s="2">
        <v>3111</v>
      </c>
      <c r="C15" s="62" t="s">
        <v>57</v>
      </c>
      <c r="D15" s="63"/>
    </row>
    <row r="16" spans="1:6" ht="18" customHeight="1" x14ac:dyDescent="0.25">
      <c r="A16" s="23">
        <v>419.8</v>
      </c>
      <c r="B16" s="2">
        <v>3113</v>
      </c>
      <c r="C16" s="62" t="s">
        <v>58</v>
      </c>
      <c r="D16" s="63"/>
    </row>
    <row r="17" spans="1:4" ht="19.5" customHeight="1" x14ac:dyDescent="0.25">
      <c r="A17" s="23">
        <v>4662.6400000000003</v>
      </c>
      <c r="B17" s="2">
        <v>3212</v>
      </c>
      <c r="C17" s="62" t="s">
        <v>59</v>
      </c>
      <c r="D17" s="63"/>
    </row>
    <row r="18" spans="1:4" ht="22.5" customHeight="1" x14ac:dyDescent="0.25">
      <c r="A18" s="23">
        <v>13487.37</v>
      </c>
      <c r="B18" s="2">
        <v>3132</v>
      </c>
      <c r="C18" s="62" t="s">
        <v>60</v>
      </c>
      <c r="D18" s="63"/>
    </row>
    <row r="19" spans="1:4" ht="29.25" customHeight="1" x14ac:dyDescent="0.25">
      <c r="A19" s="24">
        <f>SUM(A15:A18)</f>
        <v>99891.54</v>
      </c>
      <c r="B19" s="25"/>
      <c r="C19" s="66" t="s">
        <v>61</v>
      </c>
      <c r="D19" s="67"/>
    </row>
    <row r="20" spans="1:4" ht="22.5" customHeight="1" x14ac:dyDescent="0.25">
      <c r="A20" s="23">
        <v>19200</v>
      </c>
      <c r="B20" s="2">
        <v>3121</v>
      </c>
      <c r="C20" s="62" t="s">
        <v>10</v>
      </c>
      <c r="D20" s="63"/>
    </row>
    <row r="21" spans="1:4" ht="24.75" customHeight="1" x14ac:dyDescent="0.25">
      <c r="A21" s="24">
        <v>19200</v>
      </c>
      <c r="B21" s="25"/>
      <c r="C21" s="68" t="s">
        <v>62</v>
      </c>
      <c r="D21" s="69"/>
    </row>
    <row r="22" spans="1:4" ht="28.5" customHeight="1" x14ac:dyDescent="0.3">
      <c r="A22" s="34">
        <f>SUM(A19+A21)</f>
        <v>119091.54</v>
      </c>
      <c r="B22" s="4"/>
      <c r="C22" s="70" t="s">
        <v>14</v>
      </c>
      <c r="D22" s="71"/>
    </row>
  </sheetData>
  <mergeCells count="10">
    <mergeCell ref="C19:D19"/>
    <mergeCell ref="C20:D20"/>
    <mergeCell ref="C21:D21"/>
    <mergeCell ref="C22:D22"/>
    <mergeCell ref="B4:E4"/>
    <mergeCell ref="C14:D14"/>
    <mergeCell ref="C15:D15"/>
    <mergeCell ref="C16:D16"/>
    <mergeCell ref="C17:D17"/>
    <mergeCell ref="C18:D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B4" sqref="B4:E4"/>
    </sheetView>
  </sheetViews>
  <sheetFormatPr defaultRowHeight="15" x14ac:dyDescent="0.25"/>
  <cols>
    <col min="1" max="1" width="17.7109375" customWidth="1"/>
    <col min="2" max="2" width="10.5703125" customWidth="1"/>
    <col min="3" max="3" width="39.28515625" customWidth="1"/>
    <col min="4" max="4" width="17.85546875" customWidth="1"/>
    <col min="5" max="5" width="17" customWidth="1"/>
    <col min="6" max="6" width="14.28515625" customWidth="1"/>
  </cols>
  <sheetData>
    <row r="1" spans="1:6" ht="24.75" customHeight="1" x14ac:dyDescent="0.25">
      <c r="A1" s="3" t="s">
        <v>0</v>
      </c>
      <c r="B1" s="3" t="s">
        <v>23</v>
      </c>
      <c r="C1" s="3"/>
      <c r="D1" s="6"/>
      <c r="E1" s="6"/>
      <c r="F1" s="8"/>
    </row>
    <row r="2" spans="1:6" ht="24.75" customHeight="1" x14ac:dyDescent="0.25">
      <c r="A2" s="3"/>
      <c r="B2" s="7"/>
      <c r="C2" s="3"/>
      <c r="D2" s="6"/>
      <c r="E2" s="6"/>
      <c r="F2" s="8"/>
    </row>
    <row r="4" spans="1:6" ht="40.5" customHeight="1" x14ac:dyDescent="0.3">
      <c r="B4" s="72" t="s">
        <v>64</v>
      </c>
      <c r="C4" s="72"/>
      <c r="D4" s="72"/>
      <c r="E4" s="72"/>
    </row>
    <row r="5" spans="1:6" ht="24" customHeight="1" x14ac:dyDescent="0.25"/>
    <row r="6" spans="1:6" ht="24" customHeight="1" x14ac:dyDescent="0.25">
      <c r="A6" s="21" t="s">
        <v>16</v>
      </c>
    </row>
    <row r="7" spans="1:6" ht="34.5" customHeight="1" x14ac:dyDescent="0.25">
      <c r="A7" s="28" t="s">
        <v>1</v>
      </c>
      <c r="B7" s="29" t="s">
        <v>2</v>
      </c>
      <c r="C7" s="29" t="s">
        <v>3</v>
      </c>
      <c r="D7" s="30" t="s">
        <v>17</v>
      </c>
      <c r="E7" s="29" t="s">
        <v>20</v>
      </c>
      <c r="F7" s="31" t="s">
        <v>18</v>
      </c>
    </row>
    <row r="8" spans="1:6" ht="27" customHeight="1" x14ac:dyDescent="0.25">
      <c r="A8" s="35">
        <v>336</v>
      </c>
      <c r="B8" s="15">
        <v>3295</v>
      </c>
      <c r="C8" s="13" t="s">
        <v>65</v>
      </c>
      <c r="D8" s="16" t="s">
        <v>19</v>
      </c>
      <c r="E8" s="14">
        <v>18683136487</v>
      </c>
      <c r="F8" s="2" t="s">
        <v>21</v>
      </c>
    </row>
    <row r="9" spans="1:6" ht="27" customHeight="1" x14ac:dyDescent="0.3">
      <c r="A9" s="36">
        <f>SUM(A8)</f>
        <v>336</v>
      </c>
      <c r="B9" s="17"/>
      <c r="C9" s="5" t="s">
        <v>14</v>
      </c>
      <c r="D9" s="18"/>
      <c r="E9" s="19"/>
      <c r="F9" s="20"/>
    </row>
    <row r="10" spans="1:6" ht="19.5" customHeight="1" x14ac:dyDescent="0.25">
      <c r="A10" s="9"/>
      <c r="B10" s="9"/>
      <c r="C10" s="10"/>
      <c r="D10" s="11"/>
      <c r="E10" s="12"/>
      <c r="F10" s="1"/>
    </row>
    <row r="11" spans="1:6" ht="19.5" customHeight="1" x14ac:dyDescent="0.25">
      <c r="A11" s="9"/>
      <c r="B11" s="9"/>
      <c r="C11" s="10"/>
      <c r="D11" s="11"/>
      <c r="E11" s="12"/>
      <c r="F11" s="1"/>
    </row>
    <row r="12" spans="1:6" ht="19.5" customHeight="1" x14ac:dyDescent="0.25">
      <c r="A12" s="9"/>
      <c r="B12" s="9"/>
      <c r="C12" s="10"/>
      <c r="D12" s="11"/>
      <c r="E12" s="12"/>
      <c r="F12" s="1"/>
    </row>
    <row r="13" spans="1:6" ht="19.5" customHeight="1" x14ac:dyDescent="0.25">
      <c r="A13" s="22" t="s">
        <v>15</v>
      </c>
      <c r="B13" s="9"/>
      <c r="C13" s="10"/>
      <c r="D13" s="11"/>
      <c r="E13" s="12"/>
      <c r="F13" s="1"/>
    </row>
    <row r="14" spans="1:6" ht="30.75" customHeight="1" x14ac:dyDescent="0.25">
      <c r="A14" s="32" t="s">
        <v>1</v>
      </c>
      <c r="B14" s="32" t="s">
        <v>2</v>
      </c>
      <c r="C14" s="64" t="s">
        <v>3</v>
      </c>
      <c r="D14" s="65"/>
    </row>
    <row r="15" spans="1:6" ht="21" customHeight="1" x14ac:dyDescent="0.25">
      <c r="A15" s="23">
        <v>82903.990000000005</v>
      </c>
      <c r="B15" s="2">
        <v>3111</v>
      </c>
      <c r="C15" s="62" t="s">
        <v>66</v>
      </c>
      <c r="D15" s="63"/>
    </row>
    <row r="16" spans="1:6" ht="18" customHeight="1" x14ac:dyDescent="0.25">
      <c r="A16" s="23">
        <v>381.23</v>
      </c>
      <c r="B16" s="2">
        <v>3113</v>
      </c>
      <c r="C16" s="62" t="s">
        <v>67</v>
      </c>
      <c r="D16" s="63"/>
    </row>
    <row r="17" spans="1:4" ht="19.5" customHeight="1" x14ac:dyDescent="0.25">
      <c r="A17" s="23">
        <v>4250.1499999999996</v>
      </c>
      <c r="B17" s="2">
        <v>3212</v>
      </c>
      <c r="C17" s="62" t="s">
        <v>68</v>
      </c>
      <c r="D17" s="63"/>
    </row>
    <row r="18" spans="1:4" ht="22.5" customHeight="1" x14ac:dyDescent="0.25">
      <c r="A18" s="23">
        <v>13742.05</v>
      </c>
      <c r="B18" s="2">
        <v>3132</v>
      </c>
      <c r="C18" s="62" t="s">
        <v>69</v>
      </c>
      <c r="D18" s="63"/>
    </row>
    <row r="19" spans="1:4" ht="29.25" customHeight="1" x14ac:dyDescent="0.25">
      <c r="A19" s="24">
        <f>SUM(A15:A18)</f>
        <v>101277.42</v>
      </c>
      <c r="B19" s="25"/>
      <c r="C19" s="66" t="s">
        <v>70</v>
      </c>
      <c r="D19" s="67"/>
    </row>
    <row r="20" spans="1:4" ht="22.5" customHeight="1" x14ac:dyDescent="0.25">
      <c r="A20" s="23">
        <v>0</v>
      </c>
      <c r="B20" s="2">
        <v>3121</v>
      </c>
      <c r="C20" s="62" t="s">
        <v>10</v>
      </c>
      <c r="D20" s="63"/>
    </row>
    <row r="21" spans="1:4" ht="24.75" customHeight="1" x14ac:dyDescent="0.25">
      <c r="A21" s="24">
        <v>0</v>
      </c>
      <c r="B21" s="25"/>
      <c r="C21" s="68" t="s">
        <v>71</v>
      </c>
      <c r="D21" s="69"/>
    </row>
    <row r="22" spans="1:4" ht="28.5" customHeight="1" x14ac:dyDescent="0.3">
      <c r="A22" s="34">
        <f>SUM(A19:A21)</f>
        <v>101277.42</v>
      </c>
      <c r="B22" s="4"/>
      <c r="C22" s="70" t="s">
        <v>14</v>
      </c>
      <c r="D22" s="71"/>
    </row>
  </sheetData>
  <mergeCells count="10">
    <mergeCell ref="C19:D19"/>
    <mergeCell ref="C20:D20"/>
    <mergeCell ref="C21:D21"/>
    <mergeCell ref="C22:D22"/>
    <mergeCell ref="B4:E4"/>
    <mergeCell ref="C14:D14"/>
    <mergeCell ref="C15:D15"/>
    <mergeCell ref="C16:D16"/>
    <mergeCell ref="C17:D17"/>
    <mergeCell ref="C18:D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K12" sqref="K12"/>
    </sheetView>
  </sheetViews>
  <sheetFormatPr defaultRowHeight="15" x14ac:dyDescent="0.25"/>
  <cols>
    <col min="1" max="1" width="17.7109375" customWidth="1"/>
    <col min="2" max="2" width="10.5703125" customWidth="1"/>
    <col min="3" max="3" width="35" customWidth="1"/>
    <col min="4" max="4" width="17.85546875" customWidth="1"/>
    <col min="5" max="5" width="15.42578125" customWidth="1"/>
    <col min="6" max="6" width="14" customWidth="1"/>
  </cols>
  <sheetData>
    <row r="1" spans="1:6" ht="30" customHeight="1" x14ac:dyDescent="0.25">
      <c r="A1" s="37" t="s">
        <v>73</v>
      </c>
      <c r="B1" s="77" t="s">
        <v>23</v>
      </c>
      <c r="C1" s="77"/>
      <c r="D1" s="77"/>
      <c r="E1" s="77"/>
      <c r="F1" s="78"/>
    </row>
    <row r="2" spans="1:6" ht="30" customHeight="1" x14ac:dyDescent="0.25">
      <c r="A2" s="37" t="s">
        <v>72</v>
      </c>
      <c r="B2" s="77">
        <v>58146774117</v>
      </c>
      <c r="C2" s="77"/>
      <c r="D2" s="77"/>
      <c r="E2" s="77"/>
      <c r="F2" s="78"/>
    </row>
    <row r="3" spans="1:6" ht="30" customHeight="1" x14ac:dyDescent="0.25">
      <c r="A3" s="39"/>
      <c r="B3" s="39"/>
      <c r="C3" s="39"/>
      <c r="D3" s="39"/>
      <c r="E3" s="39"/>
      <c r="F3" s="39"/>
    </row>
    <row r="4" spans="1:6" ht="30" customHeight="1" x14ac:dyDescent="0.25">
      <c r="A4" s="39"/>
      <c r="B4" s="79" t="s">
        <v>74</v>
      </c>
      <c r="C4" s="79"/>
      <c r="D4" s="79"/>
      <c r="E4" s="79"/>
      <c r="F4" s="39"/>
    </row>
    <row r="5" spans="1:6" ht="30" customHeight="1" x14ac:dyDescent="0.25">
      <c r="A5" s="40" t="s">
        <v>16</v>
      </c>
      <c r="B5" s="39"/>
      <c r="C5" s="39"/>
      <c r="D5" s="39"/>
      <c r="E5" s="39"/>
      <c r="F5" s="39"/>
    </row>
    <row r="6" spans="1:6" ht="30" customHeight="1" x14ac:dyDescent="0.25">
      <c r="A6" s="41" t="s">
        <v>1</v>
      </c>
      <c r="B6" s="42" t="s">
        <v>2</v>
      </c>
      <c r="C6" s="42" t="s">
        <v>3</v>
      </c>
      <c r="D6" s="43" t="s">
        <v>17</v>
      </c>
      <c r="E6" s="42" t="s">
        <v>20</v>
      </c>
      <c r="F6" s="44" t="s">
        <v>18</v>
      </c>
    </row>
    <row r="7" spans="1:6" ht="30" customHeight="1" x14ac:dyDescent="0.25">
      <c r="A7" s="45">
        <v>168</v>
      </c>
      <c r="B7" s="14">
        <v>3295</v>
      </c>
      <c r="C7" s="46" t="s">
        <v>81</v>
      </c>
      <c r="D7" s="61" t="s">
        <v>19</v>
      </c>
      <c r="E7" s="14">
        <v>18683136487</v>
      </c>
      <c r="F7" s="47" t="s">
        <v>21</v>
      </c>
    </row>
    <row r="8" spans="1:6" ht="30" customHeight="1" x14ac:dyDescent="0.25">
      <c r="A8" s="48">
        <f>SUM(A7)</f>
        <v>168</v>
      </c>
      <c r="B8" s="17"/>
      <c r="C8" s="49" t="s">
        <v>14</v>
      </c>
      <c r="D8" s="18"/>
      <c r="E8" s="19"/>
      <c r="F8" s="50"/>
    </row>
    <row r="9" spans="1:6" ht="30" customHeight="1" x14ac:dyDescent="0.25">
      <c r="A9" s="9"/>
      <c r="B9" s="9"/>
      <c r="C9" s="10"/>
      <c r="D9" s="11"/>
      <c r="E9" s="12"/>
      <c r="F9" s="51"/>
    </row>
    <row r="10" spans="1:6" ht="30" customHeight="1" x14ac:dyDescent="0.25">
      <c r="A10" s="38" t="s">
        <v>15</v>
      </c>
      <c r="B10" s="9"/>
      <c r="C10" s="10"/>
      <c r="D10" s="11"/>
      <c r="E10" s="12"/>
      <c r="F10" s="51"/>
    </row>
    <row r="11" spans="1:6" ht="30" customHeight="1" x14ac:dyDescent="0.25">
      <c r="A11" s="52" t="s">
        <v>1</v>
      </c>
      <c r="B11" s="52" t="s">
        <v>2</v>
      </c>
      <c r="C11" s="80" t="s">
        <v>3</v>
      </c>
      <c r="D11" s="80"/>
      <c r="E11" s="39"/>
      <c r="F11" s="39"/>
    </row>
    <row r="12" spans="1:6" ht="30" customHeight="1" x14ac:dyDescent="0.25">
      <c r="A12" s="53">
        <v>80569.87</v>
      </c>
      <c r="B12" s="47">
        <v>3111</v>
      </c>
      <c r="C12" s="74" t="s">
        <v>75</v>
      </c>
      <c r="D12" s="74"/>
      <c r="E12" s="39"/>
      <c r="F12" s="39"/>
    </row>
    <row r="13" spans="1:6" ht="30" customHeight="1" x14ac:dyDescent="0.25">
      <c r="A13" s="53">
        <v>172.14</v>
      </c>
      <c r="B13" s="47">
        <v>3113</v>
      </c>
      <c r="C13" s="74" t="s">
        <v>76</v>
      </c>
      <c r="D13" s="74"/>
      <c r="E13" s="39"/>
      <c r="F13" s="39"/>
    </row>
    <row r="14" spans="1:6" ht="30" customHeight="1" x14ac:dyDescent="0.25">
      <c r="A14" s="53">
        <v>930.59</v>
      </c>
      <c r="B14" s="47">
        <v>3212</v>
      </c>
      <c r="C14" s="74" t="s">
        <v>77</v>
      </c>
      <c r="D14" s="74"/>
      <c r="E14" s="39"/>
      <c r="F14" s="39"/>
    </row>
    <row r="15" spans="1:6" ht="30" customHeight="1" x14ac:dyDescent="0.25">
      <c r="A15" s="53">
        <v>13322.44</v>
      </c>
      <c r="B15" s="47">
        <v>3132</v>
      </c>
      <c r="C15" s="74" t="s">
        <v>78</v>
      </c>
      <c r="D15" s="74"/>
      <c r="E15" s="39"/>
      <c r="F15" s="39"/>
    </row>
    <row r="16" spans="1:6" ht="30" customHeight="1" x14ac:dyDescent="0.25">
      <c r="A16" s="54">
        <f>SUM(A12:A15)</f>
        <v>94995.04</v>
      </c>
      <c r="B16" s="55"/>
      <c r="C16" s="73" t="s">
        <v>79</v>
      </c>
      <c r="D16" s="73"/>
      <c r="E16" s="39"/>
      <c r="F16" s="39"/>
    </row>
    <row r="17" spans="1:6" ht="30" customHeight="1" x14ac:dyDescent="0.25">
      <c r="A17" s="53">
        <v>0</v>
      </c>
      <c r="B17" s="47">
        <v>3121</v>
      </c>
      <c r="C17" s="74" t="s">
        <v>10</v>
      </c>
      <c r="D17" s="74"/>
      <c r="E17" s="39"/>
      <c r="F17" s="39"/>
    </row>
    <row r="18" spans="1:6" ht="30" customHeight="1" x14ac:dyDescent="0.25">
      <c r="A18" s="54">
        <v>0</v>
      </c>
      <c r="B18" s="55"/>
      <c r="C18" s="75" t="s">
        <v>80</v>
      </c>
      <c r="D18" s="75"/>
      <c r="E18" s="39"/>
      <c r="F18" s="39"/>
    </row>
    <row r="19" spans="1:6" ht="30" customHeight="1" x14ac:dyDescent="0.25">
      <c r="A19" s="56">
        <f>SUM(A16:A18)</f>
        <v>94995.04</v>
      </c>
      <c r="B19" s="57"/>
      <c r="C19" s="76" t="s">
        <v>14</v>
      </c>
      <c r="D19" s="76"/>
      <c r="E19" s="39"/>
      <c r="F19" s="39"/>
    </row>
  </sheetData>
  <mergeCells count="12">
    <mergeCell ref="C16:D16"/>
    <mergeCell ref="C17:D17"/>
    <mergeCell ref="C18:D18"/>
    <mergeCell ref="C19:D19"/>
    <mergeCell ref="B1:F1"/>
    <mergeCell ref="B2:F2"/>
    <mergeCell ref="B4:E4"/>
    <mergeCell ref="C11:D11"/>
    <mergeCell ref="C12:D12"/>
    <mergeCell ref="C13:D13"/>
    <mergeCell ref="C14:D14"/>
    <mergeCell ref="C15:D15"/>
  </mergeCells>
  <pageMargins left="0.25" right="0.25" top="0.75" bottom="0.75" header="0.3" footer="0.3"/>
  <pageSetup paperSize="9" scale="8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7" workbookViewId="0">
      <selection activeCell="A19" sqref="A19"/>
    </sheetView>
  </sheetViews>
  <sheetFormatPr defaultRowHeight="15" x14ac:dyDescent="0.25"/>
  <cols>
    <col min="1" max="1" width="17.7109375" customWidth="1"/>
    <col min="2" max="2" width="10.5703125" customWidth="1"/>
    <col min="3" max="3" width="35" customWidth="1"/>
    <col min="4" max="4" width="17.85546875" customWidth="1"/>
    <col min="5" max="5" width="15.42578125" customWidth="1"/>
    <col min="6" max="6" width="14" customWidth="1"/>
  </cols>
  <sheetData>
    <row r="1" spans="1:6" ht="30" customHeight="1" x14ac:dyDescent="0.25">
      <c r="A1" s="37" t="s">
        <v>73</v>
      </c>
      <c r="B1" s="77" t="s">
        <v>23</v>
      </c>
      <c r="C1" s="77"/>
      <c r="D1" s="77"/>
      <c r="E1" s="77"/>
      <c r="F1" s="78"/>
    </row>
    <row r="2" spans="1:6" ht="30" customHeight="1" x14ac:dyDescent="0.25">
      <c r="A2" s="37" t="s">
        <v>72</v>
      </c>
      <c r="B2" s="77">
        <v>58146774117</v>
      </c>
      <c r="C2" s="77"/>
      <c r="D2" s="77"/>
      <c r="E2" s="77"/>
      <c r="F2" s="78"/>
    </row>
    <row r="3" spans="1:6" ht="30" customHeight="1" x14ac:dyDescent="0.25">
      <c r="A3" s="39"/>
      <c r="B3" s="39"/>
      <c r="C3" s="39"/>
      <c r="D3" s="39"/>
      <c r="E3" s="39"/>
      <c r="F3" s="39"/>
    </row>
    <row r="4" spans="1:6" ht="30" customHeight="1" x14ac:dyDescent="0.25">
      <c r="A4" s="39"/>
      <c r="B4" s="79" t="s">
        <v>82</v>
      </c>
      <c r="C4" s="79"/>
      <c r="D4" s="79"/>
      <c r="E4" s="79"/>
      <c r="F4" s="39"/>
    </row>
    <row r="5" spans="1:6" ht="30" customHeight="1" x14ac:dyDescent="0.25">
      <c r="A5" s="40" t="s">
        <v>16</v>
      </c>
      <c r="B5" s="39"/>
      <c r="C5" s="39"/>
      <c r="D5" s="39"/>
      <c r="E5" s="39"/>
      <c r="F5" s="39"/>
    </row>
    <row r="6" spans="1:6" ht="30" customHeight="1" x14ac:dyDescent="0.25">
      <c r="A6" s="41" t="s">
        <v>1</v>
      </c>
      <c r="B6" s="42" t="s">
        <v>2</v>
      </c>
      <c r="C6" s="42" t="s">
        <v>3</v>
      </c>
      <c r="D6" s="43" t="s">
        <v>17</v>
      </c>
      <c r="E6" s="42" t="s">
        <v>20</v>
      </c>
      <c r="F6" s="44" t="s">
        <v>18</v>
      </c>
    </row>
    <row r="7" spans="1:6" ht="30" customHeight="1" x14ac:dyDescent="0.25">
      <c r="A7" s="45">
        <v>168</v>
      </c>
      <c r="B7" s="14">
        <v>3295</v>
      </c>
      <c r="C7" s="46" t="s">
        <v>83</v>
      </c>
      <c r="D7" s="61" t="s">
        <v>19</v>
      </c>
      <c r="E7" s="14">
        <v>18683136487</v>
      </c>
      <c r="F7" s="59" t="s">
        <v>21</v>
      </c>
    </row>
    <row r="8" spans="1:6" ht="30" customHeight="1" x14ac:dyDescent="0.25">
      <c r="A8" s="48">
        <f>SUM(A7)</f>
        <v>168</v>
      </c>
      <c r="B8" s="17"/>
      <c r="C8" s="60" t="s">
        <v>14</v>
      </c>
      <c r="D8" s="18"/>
      <c r="E8" s="19"/>
      <c r="F8" s="50"/>
    </row>
    <row r="9" spans="1:6" ht="30" customHeight="1" x14ac:dyDescent="0.25">
      <c r="A9" s="9"/>
      <c r="B9" s="9"/>
      <c r="C9" s="10"/>
      <c r="D9" s="11"/>
      <c r="E9" s="12"/>
      <c r="F9" s="51"/>
    </row>
    <row r="10" spans="1:6" ht="30" customHeight="1" x14ac:dyDescent="0.25">
      <c r="A10" s="38" t="s">
        <v>15</v>
      </c>
      <c r="B10" s="9"/>
      <c r="C10" s="10"/>
      <c r="D10" s="11"/>
      <c r="E10" s="12"/>
      <c r="F10" s="51"/>
    </row>
    <row r="11" spans="1:6" ht="30" customHeight="1" x14ac:dyDescent="0.25">
      <c r="A11" s="58" t="s">
        <v>1</v>
      </c>
      <c r="B11" s="58" t="s">
        <v>2</v>
      </c>
      <c r="C11" s="80" t="s">
        <v>3</v>
      </c>
      <c r="D11" s="80"/>
      <c r="E11" s="39"/>
      <c r="F11" s="39"/>
    </row>
    <row r="12" spans="1:6" ht="30" customHeight="1" x14ac:dyDescent="0.25">
      <c r="A12" s="53">
        <v>70770.03</v>
      </c>
      <c r="B12" s="59">
        <v>3111</v>
      </c>
      <c r="C12" s="74" t="s">
        <v>84</v>
      </c>
      <c r="D12" s="74"/>
      <c r="E12" s="39"/>
      <c r="F12" s="39"/>
    </row>
    <row r="13" spans="1:6" ht="30" customHeight="1" x14ac:dyDescent="0.25">
      <c r="A13" s="53">
        <v>0</v>
      </c>
      <c r="B13" s="59">
        <v>3113</v>
      </c>
      <c r="C13" s="74" t="s">
        <v>85</v>
      </c>
      <c r="D13" s="74"/>
      <c r="E13" s="39"/>
      <c r="F13" s="39"/>
    </row>
    <row r="14" spans="1:6" ht="30" customHeight="1" x14ac:dyDescent="0.25">
      <c r="A14" s="53">
        <v>744.84</v>
      </c>
      <c r="B14" s="59">
        <v>3212</v>
      </c>
      <c r="C14" s="74" t="s">
        <v>86</v>
      </c>
      <c r="D14" s="74"/>
      <c r="E14" s="39"/>
      <c r="F14" s="39"/>
    </row>
    <row r="15" spans="1:6" ht="30" customHeight="1" x14ac:dyDescent="0.25">
      <c r="A15" s="53">
        <v>11677.06</v>
      </c>
      <c r="B15" s="59">
        <v>3132</v>
      </c>
      <c r="C15" s="74" t="s">
        <v>87</v>
      </c>
      <c r="D15" s="74"/>
      <c r="E15" s="39"/>
      <c r="F15" s="39"/>
    </row>
    <row r="16" spans="1:6" ht="30" customHeight="1" x14ac:dyDescent="0.25">
      <c r="A16" s="54">
        <f>SUM(A12:A15)</f>
        <v>83191.929999999993</v>
      </c>
      <c r="B16" s="55"/>
      <c r="C16" s="73" t="s">
        <v>88</v>
      </c>
      <c r="D16" s="73"/>
      <c r="E16" s="39"/>
      <c r="F16" s="39"/>
    </row>
    <row r="17" spans="1:6" ht="30" customHeight="1" x14ac:dyDescent="0.25">
      <c r="A17" s="53">
        <v>2910.94</v>
      </c>
      <c r="B17" s="59">
        <v>3121</v>
      </c>
      <c r="C17" s="74" t="s">
        <v>10</v>
      </c>
      <c r="D17" s="74"/>
      <c r="E17" s="39"/>
      <c r="F17" s="39"/>
    </row>
    <row r="18" spans="1:6" ht="30" customHeight="1" x14ac:dyDescent="0.25">
      <c r="A18" s="54">
        <f>SUM(A17)</f>
        <v>2910.94</v>
      </c>
      <c r="B18" s="55"/>
      <c r="C18" s="75" t="s">
        <v>89</v>
      </c>
      <c r="D18" s="75"/>
      <c r="E18" s="39"/>
      <c r="F18" s="39"/>
    </row>
    <row r="19" spans="1:6" ht="30" customHeight="1" x14ac:dyDescent="0.25">
      <c r="A19" s="56">
        <f>SUM(A16+A18)</f>
        <v>86102.87</v>
      </c>
      <c r="B19" s="57"/>
      <c r="C19" s="76" t="s">
        <v>14</v>
      </c>
      <c r="D19" s="76"/>
      <c r="E19" s="39"/>
      <c r="F19" s="39"/>
    </row>
  </sheetData>
  <mergeCells count="12">
    <mergeCell ref="C14:D14"/>
    <mergeCell ref="C15:D15"/>
    <mergeCell ref="C16:D16"/>
    <mergeCell ref="C17:D17"/>
    <mergeCell ref="C18:D18"/>
    <mergeCell ref="C19:D19"/>
    <mergeCell ref="B1:F1"/>
    <mergeCell ref="B2:F2"/>
    <mergeCell ref="B4:E4"/>
    <mergeCell ref="C11:D11"/>
    <mergeCell ref="C12:D12"/>
    <mergeCell ref="C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  <vt:lpstr>Rujan 2024.</vt:lpstr>
      <vt:lpstr>Listopad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Računovodstvo</cp:lastModifiedBy>
  <cp:lastPrinted>2024-09-16T10:02:13Z</cp:lastPrinted>
  <dcterms:created xsi:type="dcterms:W3CDTF">2024-02-15T07:04:52Z</dcterms:created>
  <dcterms:modified xsi:type="dcterms:W3CDTF">2024-11-20T08:22:09Z</dcterms:modified>
</cp:coreProperties>
</file>